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18126F87-B350-406F-AFCA-4ED00034C5D9}" xr6:coauthVersionLast="47" xr6:coauthVersionMax="47" xr10:uidLastSave="{00000000-0000-0000-0000-000000000000}"/>
  <bookViews>
    <workbookView xWindow="3690" yWindow="1980" windowWidth="23985" windowHeight="136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1" i="1" l="1"/>
  <c r="A151" i="1"/>
  <c r="L150" i="1"/>
  <c r="J150" i="1"/>
  <c r="I150" i="1"/>
  <c r="H150" i="1"/>
  <c r="G150" i="1"/>
  <c r="F150" i="1"/>
  <c r="B143" i="1"/>
  <c r="A143" i="1"/>
  <c r="L142" i="1"/>
  <c r="L151" i="1" s="1"/>
  <c r="J142" i="1"/>
  <c r="I142" i="1"/>
  <c r="H142" i="1"/>
  <c r="G142" i="1"/>
  <c r="F142" i="1"/>
  <c r="B137" i="1"/>
  <c r="A137" i="1"/>
  <c r="L136" i="1"/>
  <c r="J136" i="1"/>
  <c r="I136" i="1"/>
  <c r="H136" i="1"/>
  <c r="G136" i="1"/>
  <c r="F136" i="1"/>
  <c r="B130" i="1"/>
  <c r="A130" i="1"/>
  <c r="L129" i="1"/>
  <c r="L137" i="1" s="1"/>
  <c r="J129" i="1"/>
  <c r="I129" i="1"/>
  <c r="H129" i="1"/>
  <c r="G129" i="1"/>
  <c r="F129" i="1"/>
  <c r="B124" i="1"/>
  <c r="A124" i="1"/>
  <c r="L123" i="1"/>
  <c r="J123" i="1"/>
  <c r="I123" i="1"/>
  <c r="H123" i="1"/>
  <c r="G123" i="1"/>
  <c r="F123" i="1"/>
  <c r="B116" i="1"/>
  <c r="A116" i="1"/>
  <c r="L115" i="1"/>
  <c r="J115" i="1"/>
  <c r="I115" i="1"/>
  <c r="I124" i="1" s="1"/>
  <c r="H115" i="1"/>
  <c r="G115" i="1"/>
  <c r="F115" i="1"/>
  <c r="B109" i="1"/>
  <c r="A109" i="1"/>
  <c r="L108" i="1"/>
  <c r="J108" i="1"/>
  <c r="I108" i="1"/>
  <c r="H108" i="1"/>
  <c r="G108" i="1"/>
  <c r="F108" i="1"/>
  <c r="B101" i="1"/>
  <c r="A101" i="1"/>
  <c r="L100" i="1"/>
  <c r="J100" i="1"/>
  <c r="I100" i="1"/>
  <c r="H100" i="1"/>
  <c r="G100" i="1"/>
  <c r="F100" i="1"/>
  <c r="B94" i="1"/>
  <c r="A94" i="1"/>
  <c r="L93" i="1"/>
  <c r="J93" i="1"/>
  <c r="I93" i="1"/>
  <c r="H93" i="1"/>
  <c r="G93" i="1"/>
  <c r="F93" i="1"/>
  <c r="B86" i="1"/>
  <c r="A86" i="1"/>
  <c r="L85" i="1"/>
  <c r="L94" i="1" s="1"/>
  <c r="J85" i="1"/>
  <c r="I85" i="1"/>
  <c r="H85" i="1"/>
  <c r="G85" i="1"/>
  <c r="F85" i="1"/>
  <c r="B78" i="1"/>
  <c r="A78" i="1"/>
  <c r="L77" i="1"/>
  <c r="J77" i="1"/>
  <c r="I77" i="1"/>
  <c r="H77" i="1"/>
  <c r="G77" i="1"/>
  <c r="F77" i="1"/>
  <c r="B70" i="1"/>
  <c r="A70" i="1"/>
  <c r="L69" i="1"/>
  <c r="J69" i="1"/>
  <c r="I69" i="1"/>
  <c r="H69" i="1"/>
  <c r="G69" i="1"/>
  <c r="F69" i="1"/>
  <c r="B64" i="1"/>
  <c r="A64" i="1"/>
  <c r="L63" i="1"/>
  <c r="J63" i="1"/>
  <c r="I63" i="1"/>
  <c r="H63" i="1"/>
  <c r="G63" i="1"/>
  <c r="F63" i="1"/>
  <c r="B57" i="1"/>
  <c r="A57" i="1"/>
  <c r="L56" i="1"/>
  <c r="J56" i="1"/>
  <c r="I56" i="1"/>
  <c r="H56" i="1"/>
  <c r="G56" i="1"/>
  <c r="F56" i="1"/>
  <c r="B50" i="1"/>
  <c r="A50" i="1"/>
  <c r="L49" i="1"/>
  <c r="J49" i="1"/>
  <c r="I49" i="1"/>
  <c r="H49" i="1"/>
  <c r="G49" i="1"/>
  <c r="F49" i="1"/>
  <c r="B42" i="1"/>
  <c r="A42" i="1"/>
  <c r="L41" i="1"/>
  <c r="J41" i="1"/>
  <c r="I41" i="1"/>
  <c r="H41" i="1"/>
  <c r="G41" i="1"/>
  <c r="F41" i="1"/>
  <c r="B34" i="1"/>
  <c r="A34" i="1"/>
  <c r="L33" i="1"/>
  <c r="J33" i="1"/>
  <c r="I33" i="1"/>
  <c r="H33" i="1"/>
  <c r="G33" i="1"/>
  <c r="F33" i="1"/>
  <c r="B26" i="1"/>
  <c r="A26" i="1"/>
  <c r="L25" i="1"/>
  <c r="J25" i="1"/>
  <c r="I25" i="1"/>
  <c r="H25" i="1"/>
  <c r="G25" i="1"/>
  <c r="F25" i="1"/>
  <c r="B20" i="1"/>
  <c r="A20" i="1"/>
  <c r="L19" i="1"/>
  <c r="J19" i="1"/>
  <c r="I19" i="1"/>
  <c r="H19" i="1"/>
  <c r="G19" i="1"/>
  <c r="F19" i="1"/>
  <c r="B12" i="1"/>
  <c r="A12" i="1"/>
  <c r="L11" i="1"/>
  <c r="J11" i="1"/>
  <c r="I11" i="1"/>
  <c r="H11" i="1"/>
  <c r="G11" i="1"/>
  <c r="F11" i="1"/>
  <c r="L64" i="1" l="1"/>
  <c r="J151" i="1"/>
  <c r="G151" i="1"/>
  <c r="F151" i="1"/>
  <c r="H137" i="1"/>
  <c r="F137" i="1"/>
  <c r="J124" i="1"/>
  <c r="H124" i="1"/>
  <c r="G124" i="1"/>
  <c r="F124" i="1"/>
  <c r="L109" i="1"/>
  <c r="G109" i="1"/>
  <c r="J109" i="1"/>
  <c r="F94" i="1"/>
  <c r="I78" i="1"/>
  <c r="J78" i="1"/>
  <c r="H78" i="1"/>
  <c r="G78" i="1"/>
  <c r="F78" i="1"/>
  <c r="I64" i="1"/>
  <c r="J64" i="1"/>
  <c r="G64" i="1"/>
  <c r="L50" i="1"/>
  <c r="I50" i="1"/>
  <c r="F50" i="1"/>
  <c r="J34" i="1"/>
  <c r="I34" i="1"/>
  <c r="H34" i="1"/>
  <c r="G34" i="1"/>
  <c r="F34" i="1"/>
  <c r="I20" i="1"/>
  <c r="L20" i="1"/>
  <c r="J20" i="1"/>
  <c r="G20" i="1"/>
  <c r="L34" i="1"/>
  <c r="G50" i="1"/>
  <c r="L78" i="1"/>
  <c r="G94" i="1"/>
  <c r="L124" i="1"/>
  <c r="G137" i="1"/>
  <c r="I94" i="1"/>
  <c r="I137" i="1"/>
  <c r="F20" i="1"/>
  <c r="J50" i="1"/>
  <c r="F64" i="1"/>
  <c r="J94" i="1"/>
  <c r="F109" i="1"/>
  <c r="J137" i="1"/>
  <c r="H94" i="1"/>
  <c r="H50" i="1"/>
  <c r="H20" i="1"/>
  <c r="H64" i="1"/>
  <c r="H109" i="1"/>
  <c r="H151" i="1"/>
  <c r="I109" i="1"/>
  <c r="I151" i="1"/>
  <c r="I152" i="1" l="1"/>
  <c r="F152" i="1"/>
  <c r="L152" i="1"/>
  <c r="J152" i="1"/>
  <c r="G152" i="1"/>
  <c r="H152" i="1"/>
</calcChain>
</file>

<file path=xl/sharedStrings.xml><?xml version="1.0" encoding="utf-8"?>
<sst xmlns="http://schemas.openxmlformats.org/spreadsheetml/2006/main" count="332" uniqueCount="104">
  <si>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</si>
  <si>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</si>
  <si>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</si>
  <si>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</si>
  <si>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</si>
  <si>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</si>
  <si>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</si>
  <si>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</si>
  <si>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</si>
  <si>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</si>
  <si>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</si>
  <si>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</si>
  <si>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</si>
  <si>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</si>
  <si>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</si>
  <si>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</si>
  <si>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</si>
  <si>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</si>
  <si>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</si>
  <si>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</si>
  <si>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</si>
  <si>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</si>
  <si>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</si>
  <si>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</si>
  <si>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</si>
  <si>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</si>
  <si>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</si>
  <si>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</si>
  <si>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</si>
  <si>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</si>
  <si>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</si>
  <si>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</si>
  <si>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</si>
  <si>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</si>
  <si>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</si>
  <si>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</si>
  <si>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</si>
  <si>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</si>
  <si>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</si>
  <si>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жидкая  молочная из рисовой крупы с маслом </t>
  </si>
  <si>
    <t xml:space="preserve">Чай с сахаром </t>
  </si>
  <si>
    <t>Хлеб   пшеничный</t>
  </si>
  <si>
    <t xml:space="preserve">десерт </t>
  </si>
  <si>
    <t xml:space="preserve">сыр </t>
  </si>
  <si>
    <t>гост</t>
  </si>
  <si>
    <t xml:space="preserve">Печенье </t>
  </si>
  <si>
    <t xml:space="preserve">Щи из свежей капусты с картофелем и сметаной </t>
  </si>
  <si>
    <t xml:space="preserve">Котлета из птицы с соусом сметанным и томатом </t>
  </si>
  <si>
    <t xml:space="preserve">Макаронные  изделия отварные </t>
  </si>
  <si>
    <t xml:space="preserve">Сок </t>
  </si>
  <si>
    <t xml:space="preserve">Хлеб  Дарницкий </t>
  </si>
  <si>
    <t xml:space="preserve">Суфле товорожное с молоком сгущенным </t>
  </si>
  <si>
    <t xml:space="preserve">Фрукты </t>
  </si>
  <si>
    <t>Борщ с капустой свежей и картофелем</t>
  </si>
  <si>
    <t>Печень по-строгоновски</t>
  </si>
  <si>
    <t xml:space="preserve">Каша гречневая рассыпчатая </t>
  </si>
  <si>
    <t xml:space="preserve">Напиток апельсиновый или лимонный </t>
  </si>
  <si>
    <t xml:space="preserve">Каша жидкая  молочная из пшенной крупы с маслом </t>
  </si>
  <si>
    <t xml:space="preserve">Кофейный напиток с молоком </t>
  </si>
  <si>
    <t xml:space="preserve">Масло сливочное </t>
  </si>
  <si>
    <t xml:space="preserve">Суп картофельный с бобовыми </t>
  </si>
  <si>
    <t>Котлета "Дружба"( минтай)</t>
  </si>
  <si>
    <t xml:space="preserve">Сыр </t>
  </si>
  <si>
    <t xml:space="preserve">Пюре картофельное </t>
  </si>
  <si>
    <t>ттк46</t>
  </si>
  <si>
    <t>Напиток из ягод замороженных</t>
  </si>
  <si>
    <t xml:space="preserve">Каша жидкая  молочная из гречневой  крупы с маслом </t>
  </si>
  <si>
    <t xml:space="preserve">Овощи свежие </t>
  </si>
  <si>
    <t xml:space="preserve">Рассольник Ленинградский </t>
  </si>
  <si>
    <t>Жаркое из птицы (филе)</t>
  </si>
  <si>
    <t>Напиток из плодов или ягод сушеных</t>
  </si>
  <si>
    <t xml:space="preserve">Макаронные изделия , припущенные с сыром </t>
  </si>
  <si>
    <t xml:space="preserve">Суп картофельный с макаронными изделиями </t>
  </si>
  <si>
    <t xml:space="preserve">Шницель из мяса с соусом сметанно томатным </t>
  </si>
  <si>
    <t xml:space="preserve">Рис припущенный </t>
  </si>
  <si>
    <t xml:space="preserve">Напиток  из свежих  яблок </t>
  </si>
  <si>
    <t xml:space="preserve">Каша Дружба вязкая </t>
  </si>
  <si>
    <t xml:space="preserve">Какао с молоком сгущенным </t>
  </si>
  <si>
    <t xml:space="preserve">яйцо </t>
  </si>
  <si>
    <t>Яйцо вареное вкрутую</t>
  </si>
  <si>
    <t xml:space="preserve">Макаронные изделия отварные </t>
  </si>
  <si>
    <t xml:space="preserve">Омлет натуральный </t>
  </si>
  <si>
    <t>бутерброд</t>
  </si>
  <si>
    <t xml:space="preserve">Бутерброд с сыром и маслом </t>
  </si>
  <si>
    <t xml:space="preserve">Чахохбили </t>
  </si>
  <si>
    <t xml:space="preserve">Каша жидкая  молочная из овсяных хлопьев с маслом </t>
  </si>
  <si>
    <t>Сложный (пюре картофельное , капуста тушеная )</t>
  </si>
  <si>
    <t xml:space="preserve">Кисель плодово ягодный </t>
  </si>
  <si>
    <t>ттк143</t>
  </si>
  <si>
    <t>312/321</t>
  </si>
  <si>
    <t xml:space="preserve">Суфле из курицы с соусом </t>
  </si>
  <si>
    <t>299/331</t>
  </si>
  <si>
    <t xml:space="preserve">Чай с сахаром и лимоном </t>
  </si>
  <si>
    <t>Суп картофельный с бобовыми (горох)</t>
  </si>
  <si>
    <t xml:space="preserve">Плов из птицы </t>
  </si>
  <si>
    <t xml:space="preserve">Директор ООО "Общественное питание" </t>
  </si>
  <si>
    <t>А.В.Комиссаров</t>
  </si>
  <si>
    <t xml:space="preserve">Каша жидкая  молочная из манной крупы  с маслом </t>
  </si>
  <si>
    <t xml:space="preserve">бутерброд </t>
  </si>
  <si>
    <t xml:space="preserve">Бутерброд с сыром </t>
  </si>
  <si>
    <t xml:space="preserve">Напиток плодово- ягодный </t>
  </si>
  <si>
    <t>ттк 135</t>
  </si>
  <si>
    <t xml:space="preserve">Тефтели с соусом </t>
  </si>
  <si>
    <t>МБОУ "СОШ № 196"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</si>
</sst>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scheme val="minor"/>
    </font>
    <font>
      <sz val="11"/>
      <color rgb="FF000000"/>
      <name val="Calibri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3" fillId="0" borderId="0"/>
    <xf numFmtId="0" fontId="14" fillId="0" borderId="0"/>
  </cellStyleXfs>
  <cellXfs count="6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4" borderId="25" xfId="1" applyNumberFormat="1" applyFont="1" applyFill="1" applyBorder="1" applyAlignment="1">
      <alignment horizontal="left" wrapText="1"/>
    </xf>
    <xf numFmtId="0" fontId="1" fillId="4" borderId="23" xfId="1" applyNumberFormat="1" applyFont="1" applyFill="1" applyBorder="1" applyAlignment="1">
      <alignment wrapText="1"/>
    </xf>
    <xf numFmtId="0" fontId="12" fillId="4" borderId="24" xfId="1" applyNumberFormat="1" applyFont="1" applyFill="1" applyBorder="1" applyAlignment="1">
      <alignment wrapText="1"/>
    </xf>
    <xf numFmtId="0" fontId="12" fillId="4" borderId="23" xfId="1" applyNumberFormat="1" applyFont="1" applyFill="1" applyBorder="1" applyAlignment="1">
      <alignment wrapText="1"/>
    </xf>
    <xf numFmtId="0" fontId="12" fillId="4" borderId="23" xfId="1" applyNumberFormat="1" applyFont="1" applyFill="1" applyBorder="1" applyAlignment="1">
      <alignment wrapText="1"/>
    </xf>
    <xf numFmtId="0" fontId="12" fillId="4" borderId="23" xfId="1" applyNumberFormat="1" applyFont="1" applyFill="1" applyBorder="1" applyAlignment="1">
      <alignment wrapText="1"/>
    </xf>
    <xf numFmtId="0" fontId="1" fillId="4" borderId="23" xfId="1" applyNumberFormat="1" applyFont="1" applyFill="1" applyBorder="1" applyAlignment="1" applyProtection="1">
      <alignment wrapText="1"/>
      <protection locked="0"/>
    </xf>
    <xf numFmtId="0" fontId="0" fillId="4" borderId="25" xfId="1" applyNumberFormat="1" applyFont="1" applyFill="1" applyBorder="1" applyAlignment="1" applyProtection="1">
      <alignment horizontal="left" wrapText="1"/>
      <protection locked="0"/>
    </xf>
    <xf numFmtId="0" fontId="0" fillId="0" borderId="2" xfId="0" applyBorder="1" applyProtection="1">
      <protection locked="0"/>
    </xf>
    <xf numFmtId="0" fontId="12" fillId="4" borderId="24" xfId="1" applyNumberFormat="1" applyFont="1" applyFill="1" applyBorder="1" applyAlignment="1" applyProtection="1">
      <alignment wrapText="1"/>
      <protection locked="0"/>
    </xf>
    <xf numFmtId="0" fontId="12" fillId="4" borderId="23" xfId="1" applyNumberFormat="1" applyFont="1" applyFill="1" applyBorder="1" applyAlignment="1" applyProtection="1">
      <alignment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103</v>
      </c>
      <c r="D1" s="66"/>
      <c r="E1" s="66"/>
      <c r="F1" s="12" t="s">
        <v>16</v>
      </c>
      <c r="G1" s="2" t="s">
        <v>17</v>
      </c>
      <c r="H1" s="67" t="s">
        <v>95</v>
      </c>
      <c r="I1" s="67"/>
      <c r="J1" s="67"/>
      <c r="K1" s="67"/>
    </row>
    <row r="2" spans="1:12" ht="18" customHeight="1" x14ac:dyDescent="0.2">
      <c r="A2" s="35" t="s">
        <v>6</v>
      </c>
      <c r="C2" s="2"/>
      <c r="G2" s="2" t="s">
        <v>18</v>
      </c>
      <c r="H2" s="67" t="s">
        <v>96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40">
        <v>205</v>
      </c>
      <c r="G6" s="40">
        <v>5.84</v>
      </c>
      <c r="H6" s="40">
        <v>7.76</v>
      </c>
      <c r="I6" s="40">
        <v>28.67</v>
      </c>
      <c r="J6" s="40">
        <v>208</v>
      </c>
      <c r="K6" s="41">
        <v>182</v>
      </c>
      <c r="L6" s="40">
        <v>25.98</v>
      </c>
    </row>
    <row r="7" spans="1:12" ht="15" x14ac:dyDescent="0.25">
      <c r="A7" s="23"/>
      <c r="B7" s="15"/>
      <c r="C7" s="11"/>
      <c r="D7" s="6" t="s">
        <v>42</v>
      </c>
      <c r="E7" s="42" t="s">
        <v>43</v>
      </c>
      <c r="F7" s="43">
        <v>20</v>
      </c>
      <c r="G7" s="43">
        <v>6.18</v>
      </c>
      <c r="H7" s="43">
        <v>7.8</v>
      </c>
      <c r="I7" s="43">
        <v>0</v>
      </c>
      <c r="J7" s="43">
        <v>69</v>
      </c>
      <c r="K7" s="44">
        <v>42</v>
      </c>
      <c r="L7" s="43">
        <v>21.86</v>
      </c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7.0000000000000007E-2</v>
      </c>
      <c r="H8" s="43">
        <v>0.02</v>
      </c>
      <c r="I8" s="43">
        <v>15</v>
      </c>
      <c r="J8" s="43">
        <v>60</v>
      </c>
      <c r="K8" s="44">
        <v>376</v>
      </c>
      <c r="L8" s="43">
        <v>7.5</v>
      </c>
    </row>
    <row r="9" spans="1:12" ht="15" x14ac:dyDescent="0.25">
      <c r="A9" s="23"/>
      <c r="B9" s="15"/>
      <c r="C9" s="11"/>
      <c r="D9" s="7" t="s">
        <v>23</v>
      </c>
      <c r="E9" s="52" t="s">
        <v>41</v>
      </c>
      <c r="F9" s="43">
        <v>40</v>
      </c>
      <c r="G9" s="43">
        <v>3</v>
      </c>
      <c r="H9" s="43">
        <v>0.4</v>
      </c>
      <c r="I9" s="43">
        <v>18.8</v>
      </c>
      <c r="J9" s="43">
        <v>92</v>
      </c>
      <c r="K9" s="44" t="s">
        <v>44</v>
      </c>
      <c r="L9" s="43">
        <v>6</v>
      </c>
    </row>
    <row r="10" spans="1:12" ht="15" x14ac:dyDescent="0.25">
      <c r="A10" s="23"/>
      <c r="B10" s="15"/>
      <c r="C10" s="11"/>
      <c r="D10" s="6" t="s">
        <v>42</v>
      </c>
      <c r="E10" s="42" t="s">
        <v>45</v>
      </c>
      <c r="F10" s="43">
        <v>40</v>
      </c>
      <c r="G10" s="43">
        <v>3</v>
      </c>
      <c r="H10" s="43">
        <v>3.92</v>
      </c>
      <c r="I10" s="43">
        <v>29.76</v>
      </c>
      <c r="J10" s="43">
        <v>166.8</v>
      </c>
      <c r="K10" s="44">
        <v>604</v>
      </c>
      <c r="L10" s="43">
        <v>12</v>
      </c>
    </row>
    <row r="11" spans="1:12" ht="15" x14ac:dyDescent="0.25">
      <c r="A11" s="24"/>
      <c r="B11" s="17"/>
      <c r="C11" s="8"/>
      <c r="D11" s="18" t="s">
        <v>33</v>
      </c>
      <c r="E11" s="9"/>
      <c r="F11" s="19">
        <f>SUM(F6:F10)</f>
        <v>505</v>
      </c>
      <c r="G11" s="19">
        <f>SUM(G6:G10)</f>
        <v>18.09</v>
      </c>
      <c r="H11" s="19">
        <f>SUM(H6:H10)</f>
        <v>19.899999999999999</v>
      </c>
      <c r="I11" s="19">
        <f>SUM(I6:I10)</f>
        <v>92.23</v>
      </c>
      <c r="J11" s="19">
        <f>SUM(J6:J10)</f>
        <v>595.79999999999995</v>
      </c>
      <c r="K11" s="25"/>
      <c r="L11" s="19">
        <f>SUM(L6:L10)</f>
        <v>73.34</v>
      </c>
    </row>
    <row r="12" spans="1:12" ht="15.75" thickBot="1" x14ac:dyDescent="0.3">
      <c r="A12" s="26">
        <f>A6</f>
        <v>1</v>
      </c>
      <c r="B12" s="13">
        <f>B6</f>
        <v>1</v>
      </c>
      <c r="C12" s="10" t="s">
        <v>25</v>
      </c>
      <c r="D12" s="7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5"/>
      <c r="C13" s="11"/>
      <c r="D13" s="7" t="s">
        <v>27</v>
      </c>
      <c r="E13" s="53" t="s">
        <v>46</v>
      </c>
      <c r="F13" s="43">
        <v>205</v>
      </c>
      <c r="G13" s="43">
        <v>2.0699999999999998</v>
      </c>
      <c r="H13" s="43">
        <v>4.7300000000000004</v>
      </c>
      <c r="I13" s="43">
        <v>6.68</v>
      </c>
      <c r="J13" s="43">
        <v>79</v>
      </c>
      <c r="K13" s="44">
        <v>88</v>
      </c>
      <c r="L13" s="43">
        <v>25</v>
      </c>
    </row>
    <row r="14" spans="1:12" ht="15" x14ac:dyDescent="0.25">
      <c r="A14" s="23"/>
      <c r="B14" s="15"/>
      <c r="C14" s="11"/>
      <c r="D14" s="7" t="s">
        <v>28</v>
      </c>
      <c r="E14" s="54" t="s">
        <v>47</v>
      </c>
      <c r="F14" s="43">
        <v>140</v>
      </c>
      <c r="G14" s="43">
        <v>14.7</v>
      </c>
      <c r="H14" s="43">
        <v>18.100000000000001</v>
      </c>
      <c r="I14" s="43">
        <v>11.77</v>
      </c>
      <c r="J14" s="43">
        <v>251</v>
      </c>
      <c r="K14" s="44">
        <v>295</v>
      </c>
      <c r="L14" s="43">
        <v>64.13</v>
      </c>
    </row>
    <row r="15" spans="1:12" ht="15" x14ac:dyDescent="0.25">
      <c r="A15" s="23"/>
      <c r="B15" s="15"/>
      <c r="C15" s="11"/>
      <c r="D15" s="7" t="s">
        <v>29</v>
      </c>
      <c r="E15" s="55" t="s">
        <v>48</v>
      </c>
      <c r="F15" s="43">
        <v>150</v>
      </c>
      <c r="G15" s="43">
        <v>5.9</v>
      </c>
      <c r="H15" s="43">
        <v>10.9</v>
      </c>
      <c r="I15" s="43">
        <v>28.5</v>
      </c>
      <c r="J15" s="43">
        <v>236</v>
      </c>
      <c r="K15" s="44">
        <v>309</v>
      </c>
      <c r="L15" s="43">
        <v>19</v>
      </c>
    </row>
    <row r="16" spans="1:12" ht="15" x14ac:dyDescent="0.25">
      <c r="A16" s="23"/>
      <c r="B16" s="15"/>
      <c r="C16" s="11"/>
      <c r="D16" s="7" t="s">
        <v>30</v>
      </c>
      <c r="E16" s="56" t="s">
        <v>49</v>
      </c>
      <c r="F16" s="43">
        <v>200</v>
      </c>
      <c r="G16" s="43">
        <v>1.3</v>
      </c>
      <c r="H16" s="43">
        <v>0</v>
      </c>
      <c r="I16" s="43">
        <v>26.8</v>
      </c>
      <c r="J16" s="43">
        <v>95</v>
      </c>
      <c r="K16" s="44">
        <v>25</v>
      </c>
      <c r="L16" s="43">
        <v>22</v>
      </c>
    </row>
    <row r="17" spans="1:12" ht="15" x14ac:dyDescent="0.25">
      <c r="A17" s="23"/>
      <c r="B17" s="15"/>
      <c r="C17" s="11"/>
      <c r="D17" s="7" t="s">
        <v>31</v>
      </c>
      <c r="E17" s="57" t="s">
        <v>41</v>
      </c>
      <c r="F17" s="43">
        <v>40</v>
      </c>
      <c r="G17" s="43">
        <v>3</v>
      </c>
      <c r="H17" s="43">
        <v>0.4</v>
      </c>
      <c r="I17" s="43">
        <v>18.8</v>
      </c>
      <c r="J17" s="43">
        <v>92</v>
      </c>
      <c r="K17" s="44" t="s">
        <v>44</v>
      </c>
      <c r="L17" s="43">
        <v>6</v>
      </c>
    </row>
    <row r="18" spans="1:12" ht="15" x14ac:dyDescent="0.25">
      <c r="A18" s="23"/>
      <c r="B18" s="15"/>
      <c r="C18" s="11"/>
      <c r="D18" s="7" t="s">
        <v>32</v>
      </c>
      <c r="E18" s="57" t="s">
        <v>50</v>
      </c>
      <c r="F18" s="43">
        <v>25</v>
      </c>
      <c r="G18" s="43">
        <v>1.62</v>
      </c>
      <c r="H18" s="43">
        <v>0.25</v>
      </c>
      <c r="I18" s="43">
        <v>10.25</v>
      </c>
      <c r="J18" s="43">
        <v>50</v>
      </c>
      <c r="K18" s="44" t="s">
        <v>44</v>
      </c>
      <c r="L18" s="43">
        <v>3.75</v>
      </c>
    </row>
    <row r="19" spans="1:12" ht="15" x14ac:dyDescent="0.25">
      <c r="A19" s="24"/>
      <c r="B19" s="17"/>
      <c r="C19" s="8"/>
      <c r="D19" s="18" t="s">
        <v>33</v>
      </c>
      <c r="E19" s="9"/>
      <c r="F19" s="19">
        <f>SUM(F12:F18)</f>
        <v>760</v>
      </c>
      <c r="G19" s="19">
        <f>SUM(G12:G18)</f>
        <v>28.590000000000003</v>
      </c>
      <c r="H19" s="19">
        <f>SUM(H12:H18)</f>
        <v>34.380000000000003</v>
      </c>
      <c r="I19" s="19">
        <f>SUM(I12:I18)</f>
        <v>102.8</v>
      </c>
      <c r="J19" s="19">
        <f>SUM(J12:J18)</f>
        <v>803</v>
      </c>
      <c r="K19" s="25"/>
      <c r="L19" s="19">
        <f>SUM(L12:L18)</f>
        <v>139.88</v>
      </c>
    </row>
    <row r="20" spans="1:12" ht="15" x14ac:dyDescent="0.2">
      <c r="A20" s="29">
        <f>A6</f>
        <v>1</v>
      </c>
      <c r="B20" s="30">
        <f>B6</f>
        <v>1</v>
      </c>
      <c r="C20" s="62" t="s">
        <v>4</v>
      </c>
      <c r="D20" s="63"/>
      <c r="E20" s="31"/>
      <c r="F20" s="32">
        <f>F11+F19</f>
        <v>1265</v>
      </c>
      <c r="G20" s="32">
        <f>G11+G19</f>
        <v>46.680000000000007</v>
      </c>
      <c r="H20" s="32">
        <f>H11+H19</f>
        <v>54.28</v>
      </c>
      <c r="I20" s="32">
        <f>I11+I19</f>
        <v>195.03</v>
      </c>
      <c r="J20" s="32">
        <f>J11+J19</f>
        <v>1398.8</v>
      </c>
      <c r="K20" s="32"/>
      <c r="L20" s="32">
        <f>L11+L19</f>
        <v>213.22</v>
      </c>
    </row>
    <row r="21" spans="1:12" ht="15" x14ac:dyDescent="0.25">
      <c r="A21" s="14">
        <v>1</v>
      </c>
      <c r="B21" s="15">
        <v>2</v>
      </c>
      <c r="C21" s="22" t="s">
        <v>20</v>
      </c>
      <c r="D21" s="5" t="s">
        <v>21</v>
      </c>
      <c r="E21" s="39" t="s">
        <v>51</v>
      </c>
      <c r="F21" s="40">
        <v>150</v>
      </c>
      <c r="G21" s="40">
        <v>20</v>
      </c>
      <c r="H21" s="40">
        <v>14.57</v>
      </c>
      <c r="I21" s="40">
        <v>20.03</v>
      </c>
      <c r="J21" s="40">
        <v>296</v>
      </c>
      <c r="K21" s="41">
        <v>365</v>
      </c>
      <c r="L21" s="40">
        <v>68.260000000000005</v>
      </c>
    </row>
    <row r="22" spans="1:12" ht="15" x14ac:dyDescent="0.25">
      <c r="A22" s="14"/>
      <c r="B22" s="15"/>
      <c r="C22" s="11"/>
      <c r="D22" s="7" t="s">
        <v>22</v>
      </c>
      <c r="E22" s="42" t="s">
        <v>40</v>
      </c>
      <c r="F22" s="43">
        <v>200</v>
      </c>
      <c r="G22" s="43">
        <v>7.0000000000000007E-2</v>
      </c>
      <c r="H22" s="43">
        <v>0.02</v>
      </c>
      <c r="I22" s="43">
        <v>15</v>
      </c>
      <c r="J22" s="43">
        <v>60</v>
      </c>
      <c r="K22" s="44">
        <v>376</v>
      </c>
      <c r="L22" s="43">
        <v>7.5</v>
      </c>
    </row>
    <row r="23" spans="1:12" ht="15" x14ac:dyDescent="0.25">
      <c r="A23" s="14"/>
      <c r="B23" s="15"/>
      <c r="C23" s="11"/>
      <c r="D23" s="7" t="s">
        <v>23</v>
      </c>
      <c r="E23" s="57" t="s">
        <v>41</v>
      </c>
      <c r="F23" s="43">
        <v>50</v>
      </c>
      <c r="G23" s="43">
        <v>3.75</v>
      </c>
      <c r="H23" s="43">
        <v>0.5</v>
      </c>
      <c r="I23" s="43">
        <v>23.5</v>
      </c>
      <c r="J23" s="43">
        <v>115</v>
      </c>
      <c r="K23" s="44" t="s">
        <v>44</v>
      </c>
      <c r="L23" s="43">
        <v>7.5</v>
      </c>
    </row>
    <row r="24" spans="1:12" ht="15" x14ac:dyDescent="0.25">
      <c r="A24" s="14"/>
      <c r="B24" s="15"/>
      <c r="C24" s="11"/>
      <c r="D24" s="7" t="s">
        <v>24</v>
      </c>
      <c r="E24" s="42" t="s">
        <v>52</v>
      </c>
      <c r="F24" s="43">
        <v>100</v>
      </c>
      <c r="G24" s="43">
        <v>0.4</v>
      </c>
      <c r="H24" s="43">
        <v>0.4</v>
      </c>
      <c r="I24" s="43">
        <v>9.8000000000000007</v>
      </c>
      <c r="J24" s="43">
        <v>47</v>
      </c>
      <c r="K24" s="44">
        <v>200</v>
      </c>
      <c r="L24" s="43">
        <v>24</v>
      </c>
    </row>
    <row r="25" spans="1:12" ht="15" x14ac:dyDescent="0.25">
      <c r="A25" s="16"/>
      <c r="B25" s="17"/>
      <c r="C25" s="8"/>
      <c r="D25" s="18" t="s">
        <v>33</v>
      </c>
      <c r="E25" s="9"/>
      <c r="F25" s="19">
        <f>SUM(F21:F24)</f>
        <v>500</v>
      </c>
      <c r="G25" s="19">
        <f>SUM(G21:G24)</f>
        <v>24.22</v>
      </c>
      <c r="H25" s="19">
        <f>SUM(H21:H24)</f>
        <v>15.49</v>
      </c>
      <c r="I25" s="19">
        <f>SUM(I21:I24)</f>
        <v>68.33</v>
      </c>
      <c r="J25" s="19">
        <f>SUM(J21:J24)</f>
        <v>518</v>
      </c>
      <c r="K25" s="25"/>
      <c r="L25" s="19">
        <f>SUM(L21:L24)</f>
        <v>107.26</v>
      </c>
    </row>
    <row r="26" spans="1:12" ht="15" x14ac:dyDescent="0.25">
      <c r="A26" s="13">
        <f>A21</f>
        <v>1</v>
      </c>
      <c r="B26" s="13">
        <f>B21</f>
        <v>2</v>
      </c>
      <c r="C26" s="10" t="s">
        <v>25</v>
      </c>
      <c r="D26" s="7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27</v>
      </c>
      <c r="E27" s="42" t="s">
        <v>53</v>
      </c>
      <c r="F27" s="43">
        <v>205</v>
      </c>
      <c r="G27" s="43">
        <v>1.98</v>
      </c>
      <c r="H27" s="43">
        <v>4.4000000000000004</v>
      </c>
      <c r="I27" s="43">
        <v>9.4</v>
      </c>
      <c r="J27" s="43">
        <v>86</v>
      </c>
      <c r="K27" s="44">
        <v>82</v>
      </c>
      <c r="L27" s="43">
        <v>25</v>
      </c>
    </row>
    <row r="28" spans="1:12" ht="15" x14ac:dyDescent="0.25">
      <c r="A28" s="14"/>
      <c r="B28" s="15"/>
      <c r="C28" s="11"/>
      <c r="D28" s="7" t="s">
        <v>28</v>
      </c>
      <c r="E28" s="42" t="s">
        <v>54</v>
      </c>
      <c r="F28" s="43">
        <v>100</v>
      </c>
      <c r="G28" s="43">
        <v>14.1</v>
      </c>
      <c r="H28" s="43">
        <v>16.46</v>
      </c>
      <c r="I28" s="43">
        <v>2.6</v>
      </c>
      <c r="J28" s="43">
        <v>215</v>
      </c>
      <c r="K28" s="44">
        <v>266</v>
      </c>
      <c r="L28" s="43">
        <v>61.26</v>
      </c>
    </row>
    <row r="29" spans="1:12" ht="15" x14ac:dyDescent="0.25">
      <c r="A29" s="14"/>
      <c r="B29" s="15"/>
      <c r="C29" s="11"/>
      <c r="D29" s="7" t="s">
        <v>29</v>
      </c>
      <c r="E29" s="42" t="s">
        <v>55</v>
      </c>
      <c r="F29" s="43">
        <v>150</v>
      </c>
      <c r="G29" s="43">
        <v>7.85</v>
      </c>
      <c r="H29" s="43">
        <v>6.3</v>
      </c>
      <c r="I29" s="43">
        <v>40.700000000000003</v>
      </c>
      <c r="J29" s="43">
        <v>250</v>
      </c>
      <c r="K29" s="44">
        <v>302</v>
      </c>
      <c r="L29" s="43">
        <v>21.1</v>
      </c>
    </row>
    <row r="30" spans="1:12" ht="15" x14ac:dyDescent="0.25">
      <c r="A30" s="14"/>
      <c r="B30" s="15"/>
      <c r="C30" s="11"/>
      <c r="D30" s="7" t="s">
        <v>30</v>
      </c>
      <c r="E30" s="42" t="s">
        <v>56</v>
      </c>
      <c r="F30" s="43">
        <v>200</v>
      </c>
      <c r="G30" s="43">
        <v>0.12</v>
      </c>
      <c r="H30" s="43">
        <v>0.02</v>
      </c>
      <c r="I30" s="43">
        <v>22.66</v>
      </c>
      <c r="J30" s="43">
        <v>92.78</v>
      </c>
      <c r="K30" s="44">
        <v>638</v>
      </c>
      <c r="L30" s="43">
        <v>24</v>
      </c>
    </row>
    <row r="31" spans="1:12" ht="15" x14ac:dyDescent="0.25">
      <c r="A31" s="14"/>
      <c r="B31" s="15"/>
      <c r="C31" s="11"/>
      <c r="D31" s="7" t="s">
        <v>31</v>
      </c>
      <c r="E31" s="57" t="s">
        <v>41</v>
      </c>
      <c r="F31" s="43">
        <v>40</v>
      </c>
      <c r="G31" s="43">
        <v>3</v>
      </c>
      <c r="H31" s="43">
        <v>0.4</v>
      </c>
      <c r="I31" s="43">
        <v>18.8</v>
      </c>
      <c r="J31" s="43">
        <v>92</v>
      </c>
      <c r="K31" s="44" t="s">
        <v>44</v>
      </c>
      <c r="L31" s="43">
        <v>6</v>
      </c>
    </row>
    <row r="32" spans="1:12" ht="15" x14ac:dyDescent="0.25">
      <c r="A32" s="14"/>
      <c r="B32" s="15"/>
      <c r="C32" s="11"/>
      <c r="D32" s="7" t="s">
        <v>32</v>
      </c>
      <c r="E32" s="57" t="s">
        <v>50</v>
      </c>
      <c r="F32" s="43">
        <v>50</v>
      </c>
      <c r="G32" s="43">
        <v>3.24</v>
      </c>
      <c r="H32" s="43">
        <v>0.5</v>
      </c>
      <c r="I32" s="43">
        <v>20.5</v>
      </c>
      <c r="J32" s="43">
        <v>100</v>
      </c>
      <c r="K32" s="44" t="s">
        <v>44</v>
      </c>
      <c r="L32" s="43">
        <v>7.5</v>
      </c>
    </row>
    <row r="33" spans="1:12" ht="15" x14ac:dyDescent="0.25">
      <c r="A33" s="16"/>
      <c r="B33" s="17"/>
      <c r="C33" s="8"/>
      <c r="D33" s="18" t="s">
        <v>33</v>
      </c>
      <c r="E33" s="9"/>
      <c r="F33" s="19">
        <f>SUM(F26:F32)</f>
        <v>745</v>
      </c>
      <c r="G33" s="19">
        <f>SUM(G26:G32)</f>
        <v>30.29</v>
      </c>
      <c r="H33" s="19">
        <f>SUM(H26:H32)</f>
        <v>28.08</v>
      </c>
      <c r="I33" s="19">
        <f>SUM(I26:I32)</f>
        <v>114.66</v>
      </c>
      <c r="J33" s="19">
        <f>SUM(J26:J32)</f>
        <v>835.78</v>
      </c>
      <c r="K33" s="25"/>
      <c r="L33" s="19">
        <f>SUM(L26:L32)</f>
        <v>144.85999999999999</v>
      </c>
    </row>
    <row r="34" spans="1:12" ht="15.75" customHeight="1" x14ac:dyDescent="0.2">
      <c r="A34" s="33">
        <f>A21</f>
        <v>1</v>
      </c>
      <c r="B34" s="33">
        <f>B21</f>
        <v>2</v>
      </c>
      <c r="C34" s="62" t="s">
        <v>4</v>
      </c>
      <c r="D34" s="63"/>
      <c r="E34" s="31"/>
      <c r="F34" s="32">
        <f>F25+F33</f>
        <v>1245</v>
      </c>
      <c r="G34" s="32">
        <f>G25+G33</f>
        <v>54.51</v>
      </c>
      <c r="H34" s="32">
        <f>H25+H33</f>
        <v>43.57</v>
      </c>
      <c r="I34" s="32">
        <f>I25+I33</f>
        <v>182.99</v>
      </c>
      <c r="J34" s="32">
        <f>J25+J33</f>
        <v>1353.78</v>
      </c>
      <c r="K34" s="32"/>
      <c r="L34" s="32">
        <f>L25+L33</f>
        <v>252.12</v>
      </c>
    </row>
    <row r="35" spans="1:12" ht="15" x14ac:dyDescent="0.25">
      <c r="A35" s="20">
        <v>1</v>
      </c>
      <c r="B35" s="21">
        <v>3</v>
      </c>
      <c r="C35" s="22" t="s">
        <v>20</v>
      </c>
      <c r="D35" s="5" t="s">
        <v>21</v>
      </c>
      <c r="E35" s="58" t="s">
        <v>57</v>
      </c>
      <c r="F35" s="40">
        <v>205</v>
      </c>
      <c r="G35" s="40">
        <v>7.3</v>
      </c>
      <c r="H35" s="40">
        <v>11.62</v>
      </c>
      <c r="I35" s="40">
        <v>31.2</v>
      </c>
      <c r="J35" s="40">
        <v>254</v>
      </c>
      <c r="K35" s="41">
        <v>182</v>
      </c>
      <c r="L35" s="40">
        <v>23.72</v>
      </c>
    </row>
    <row r="36" spans="1:12" ht="15" x14ac:dyDescent="0.25">
      <c r="A36" s="23"/>
      <c r="B36" s="15"/>
      <c r="C36" s="11"/>
      <c r="D36" s="6" t="s">
        <v>42</v>
      </c>
      <c r="E36" s="42" t="s">
        <v>62</v>
      </c>
      <c r="F36" s="43">
        <v>20</v>
      </c>
      <c r="G36" s="43">
        <v>6.18</v>
      </c>
      <c r="H36" s="43">
        <v>7.8</v>
      </c>
      <c r="I36" s="43">
        <v>0</v>
      </c>
      <c r="J36" s="43">
        <v>69</v>
      </c>
      <c r="K36" s="44">
        <v>42</v>
      </c>
      <c r="L36" s="43">
        <v>21.86</v>
      </c>
    </row>
    <row r="37" spans="1:12" ht="15" x14ac:dyDescent="0.25">
      <c r="A37" s="23"/>
      <c r="B37" s="15"/>
      <c r="C37" s="11"/>
      <c r="D37" s="7" t="s">
        <v>22</v>
      </c>
      <c r="E37" s="42" t="s">
        <v>58</v>
      </c>
      <c r="F37" s="43">
        <v>200</v>
      </c>
      <c r="G37" s="43">
        <v>3.6</v>
      </c>
      <c r="H37" s="43">
        <v>2.67</v>
      </c>
      <c r="I37" s="43">
        <v>29.2</v>
      </c>
      <c r="J37" s="43">
        <v>155</v>
      </c>
      <c r="K37" s="44">
        <v>379</v>
      </c>
      <c r="L37" s="43">
        <v>26</v>
      </c>
    </row>
    <row r="38" spans="1:12" ht="15" x14ac:dyDescent="0.25">
      <c r="A38" s="23"/>
      <c r="B38" s="15"/>
      <c r="C38" s="11"/>
      <c r="D38" s="7" t="s">
        <v>23</v>
      </c>
      <c r="E38" s="57" t="s">
        <v>41</v>
      </c>
      <c r="F38" s="43">
        <v>40</v>
      </c>
      <c r="G38" s="43">
        <v>3</v>
      </c>
      <c r="H38" s="43">
        <v>0.4</v>
      </c>
      <c r="I38" s="43">
        <v>18.8</v>
      </c>
      <c r="J38" s="43">
        <v>92</v>
      </c>
      <c r="K38" s="44" t="s">
        <v>44</v>
      </c>
      <c r="L38" s="43">
        <v>6</v>
      </c>
    </row>
    <row r="39" spans="1:12" ht="15" x14ac:dyDescent="0.25">
      <c r="A39" s="23"/>
      <c r="B39" s="15"/>
      <c r="C39" s="11"/>
      <c r="D39" s="59" t="s">
        <v>32</v>
      </c>
      <c r="E39" s="57" t="s">
        <v>50</v>
      </c>
      <c r="F39" s="43">
        <v>25</v>
      </c>
      <c r="G39" s="43">
        <v>1.62</v>
      </c>
      <c r="H39" s="43">
        <v>0.25</v>
      </c>
      <c r="I39" s="43">
        <v>10.25</v>
      </c>
      <c r="J39" s="43">
        <v>50</v>
      </c>
      <c r="K39" s="44" t="s">
        <v>44</v>
      </c>
      <c r="L39" s="43">
        <v>3.75</v>
      </c>
    </row>
    <row r="40" spans="1:12" ht="15" x14ac:dyDescent="0.25">
      <c r="A40" s="23"/>
      <c r="B40" s="15"/>
      <c r="C40" s="11"/>
      <c r="D40" s="6" t="s">
        <v>42</v>
      </c>
      <c r="E40" s="42" t="s">
        <v>59</v>
      </c>
      <c r="F40" s="43">
        <v>10</v>
      </c>
      <c r="G40" s="43">
        <v>0.1</v>
      </c>
      <c r="H40" s="43">
        <v>8.1999999999999993</v>
      </c>
      <c r="I40" s="43">
        <v>0.1</v>
      </c>
      <c r="J40" s="43">
        <v>75</v>
      </c>
      <c r="K40" s="44">
        <v>41</v>
      </c>
      <c r="L40" s="43">
        <v>12</v>
      </c>
    </row>
    <row r="41" spans="1:12" ht="15" x14ac:dyDescent="0.25">
      <c r="A41" s="24"/>
      <c r="B41" s="17"/>
      <c r="C41" s="8"/>
      <c r="D41" s="18" t="s">
        <v>33</v>
      </c>
      <c r="E41" s="9"/>
      <c r="F41" s="19">
        <f>SUM(F35:F40)</f>
        <v>500</v>
      </c>
      <c r="G41" s="19">
        <f>SUM(G35:G40)</f>
        <v>21.800000000000004</v>
      </c>
      <c r="H41" s="19">
        <f>SUM(H35:H40)</f>
        <v>30.939999999999994</v>
      </c>
      <c r="I41" s="19">
        <f>SUM(I35:I40)</f>
        <v>89.55</v>
      </c>
      <c r="J41" s="19">
        <f>SUM(J35:J40)</f>
        <v>695</v>
      </c>
      <c r="K41" s="25"/>
      <c r="L41" s="19">
        <f>SUM(L35:L40)</f>
        <v>93.33</v>
      </c>
    </row>
    <row r="42" spans="1:12" ht="15" x14ac:dyDescent="0.25">
      <c r="A42" s="26">
        <f>A35</f>
        <v>1</v>
      </c>
      <c r="B42" s="13">
        <f>B35</f>
        <v>3</v>
      </c>
      <c r="C42" s="10" t="s">
        <v>25</v>
      </c>
      <c r="D42" s="7"/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7" t="s">
        <v>27</v>
      </c>
      <c r="E43" s="42" t="s">
        <v>93</v>
      </c>
      <c r="F43" s="43">
        <v>200</v>
      </c>
      <c r="G43" s="43">
        <v>3.92</v>
      </c>
      <c r="H43" s="43">
        <v>4.26</v>
      </c>
      <c r="I43" s="43">
        <v>15.38</v>
      </c>
      <c r="J43" s="43">
        <v>115.54</v>
      </c>
      <c r="K43" s="44">
        <v>102</v>
      </c>
      <c r="L43" s="43">
        <v>25</v>
      </c>
    </row>
    <row r="44" spans="1:12" ht="15" x14ac:dyDescent="0.25">
      <c r="A44" s="23"/>
      <c r="B44" s="15"/>
      <c r="C44" s="11"/>
      <c r="D44" s="7" t="s">
        <v>28</v>
      </c>
      <c r="E44" s="42" t="s">
        <v>61</v>
      </c>
      <c r="F44" s="43">
        <v>90</v>
      </c>
      <c r="G44" s="43">
        <v>17.329999999999998</v>
      </c>
      <c r="H44" s="43">
        <v>18.95</v>
      </c>
      <c r="I44" s="43">
        <v>12.7</v>
      </c>
      <c r="J44" s="43">
        <v>291</v>
      </c>
      <c r="K44" s="44" t="s">
        <v>64</v>
      </c>
      <c r="L44" s="43">
        <v>45.38</v>
      </c>
    </row>
    <row r="45" spans="1:12" ht="15" x14ac:dyDescent="0.25">
      <c r="A45" s="23"/>
      <c r="B45" s="15"/>
      <c r="C45" s="11"/>
      <c r="D45" s="7" t="s">
        <v>29</v>
      </c>
      <c r="E45" s="42" t="s">
        <v>63</v>
      </c>
      <c r="F45" s="43">
        <v>155</v>
      </c>
      <c r="G45" s="43">
        <v>3.1</v>
      </c>
      <c r="H45" s="43">
        <v>9.35</v>
      </c>
      <c r="I45" s="43">
        <v>19.13</v>
      </c>
      <c r="J45" s="43">
        <v>173</v>
      </c>
      <c r="K45" s="44">
        <v>312</v>
      </c>
      <c r="L45" s="43">
        <v>31</v>
      </c>
    </row>
    <row r="46" spans="1:12" ht="15" x14ac:dyDescent="0.25">
      <c r="A46" s="23"/>
      <c r="B46" s="15"/>
      <c r="C46" s="11"/>
      <c r="D46" s="7" t="s">
        <v>30</v>
      </c>
      <c r="E46" s="42" t="s">
        <v>65</v>
      </c>
      <c r="F46" s="43">
        <v>200</v>
      </c>
      <c r="G46" s="43">
        <v>0.1</v>
      </c>
      <c r="H46" s="43">
        <v>0.02</v>
      </c>
      <c r="I46" s="43">
        <v>17.260000000000002</v>
      </c>
      <c r="J46" s="43">
        <v>104</v>
      </c>
      <c r="K46" s="44">
        <v>702</v>
      </c>
      <c r="L46" s="43">
        <v>20</v>
      </c>
    </row>
    <row r="47" spans="1:12" ht="15" x14ac:dyDescent="0.25">
      <c r="A47" s="23"/>
      <c r="B47" s="15"/>
      <c r="C47" s="11"/>
      <c r="D47" s="7" t="s">
        <v>31</v>
      </c>
      <c r="E47" s="57" t="s">
        <v>41</v>
      </c>
      <c r="F47" s="43">
        <v>40</v>
      </c>
      <c r="G47" s="43">
        <v>3</v>
      </c>
      <c r="H47" s="43">
        <v>0.4</v>
      </c>
      <c r="I47" s="43">
        <v>18.8</v>
      </c>
      <c r="J47" s="43">
        <v>92</v>
      </c>
      <c r="K47" s="44" t="s">
        <v>44</v>
      </c>
      <c r="L47" s="43">
        <v>6</v>
      </c>
    </row>
    <row r="48" spans="1:12" ht="15" x14ac:dyDescent="0.25">
      <c r="A48" s="23"/>
      <c r="B48" s="15"/>
      <c r="C48" s="11"/>
      <c r="D48" s="7" t="s">
        <v>32</v>
      </c>
      <c r="E48" s="57" t="s">
        <v>50</v>
      </c>
      <c r="F48" s="43">
        <v>25</v>
      </c>
      <c r="G48" s="43">
        <v>1.62</v>
      </c>
      <c r="H48" s="43">
        <v>0.25</v>
      </c>
      <c r="I48" s="43">
        <v>10.25</v>
      </c>
      <c r="J48" s="43">
        <v>50</v>
      </c>
      <c r="K48" s="44" t="s">
        <v>44</v>
      </c>
      <c r="L48" s="43">
        <v>3.75</v>
      </c>
    </row>
    <row r="49" spans="1:12" ht="15" x14ac:dyDescent="0.25">
      <c r="A49" s="24"/>
      <c r="B49" s="17"/>
      <c r="C49" s="8"/>
      <c r="D49" s="18" t="s">
        <v>33</v>
      </c>
      <c r="E49" s="9"/>
      <c r="F49" s="19">
        <f>SUM(F42:F48)</f>
        <v>710</v>
      </c>
      <c r="G49" s="19">
        <f>SUM(G42:G48)</f>
        <v>29.070000000000004</v>
      </c>
      <c r="H49" s="19">
        <f>SUM(H42:H48)</f>
        <v>33.230000000000004</v>
      </c>
      <c r="I49" s="19">
        <f>SUM(I42:I48)</f>
        <v>93.52</v>
      </c>
      <c r="J49" s="19">
        <f>SUM(J42:J48)</f>
        <v>825.54</v>
      </c>
      <c r="K49" s="25"/>
      <c r="L49" s="19">
        <f>SUM(L42:L48)</f>
        <v>131.13</v>
      </c>
    </row>
    <row r="50" spans="1:12" ht="15.75" customHeight="1" x14ac:dyDescent="0.2">
      <c r="A50" s="29">
        <f>A35</f>
        <v>1</v>
      </c>
      <c r="B50" s="30">
        <f>B35</f>
        <v>3</v>
      </c>
      <c r="C50" s="62" t="s">
        <v>4</v>
      </c>
      <c r="D50" s="63"/>
      <c r="E50" s="31"/>
      <c r="F50" s="32">
        <f>F41+F49</f>
        <v>1210</v>
      </c>
      <c r="G50" s="32">
        <f>G41+G49</f>
        <v>50.870000000000005</v>
      </c>
      <c r="H50" s="32">
        <f>H41+H49</f>
        <v>64.17</v>
      </c>
      <c r="I50" s="32">
        <f>I41+I49</f>
        <v>183.07</v>
      </c>
      <c r="J50" s="32">
        <f>J41+J49</f>
        <v>1520.54</v>
      </c>
      <c r="K50" s="32"/>
      <c r="L50" s="32">
        <f>L41+L49</f>
        <v>224.45999999999998</v>
      </c>
    </row>
    <row r="51" spans="1:12" ht="15" x14ac:dyDescent="0.25">
      <c r="A51" s="20">
        <v>1</v>
      </c>
      <c r="B51" s="21">
        <v>4</v>
      </c>
      <c r="C51" s="22" t="s">
        <v>20</v>
      </c>
      <c r="D51" s="5" t="s">
        <v>21</v>
      </c>
      <c r="E51" s="58" t="s">
        <v>66</v>
      </c>
      <c r="F51" s="40">
        <v>205</v>
      </c>
      <c r="G51" s="40">
        <v>6.63</v>
      </c>
      <c r="H51" s="40">
        <v>8.65</v>
      </c>
      <c r="I51" s="40">
        <v>37.6</v>
      </c>
      <c r="J51" s="40">
        <v>253</v>
      </c>
      <c r="K51" s="41">
        <v>182</v>
      </c>
      <c r="L51" s="40">
        <v>28.56</v>
      </c>
    </row>
    <row r="52" spans="1:12" ht="15" x14ac:dyDescent="0.25">
      <c r="A52" s="23"/>
      <c r="B52" s="15"/>
      <c r="C52" s="11"/>
      <c r="D52" s="6" t="s">
        <v>42</v>
      </c>
      <c r="E52" s="42" t="s">
        <v>43</v>
      </c>
      <c r="F52" s="43">
        <v>20</v>
      </c>
      <c r="G52" s="43">
        <v>6.18</v>
      </c>
      <c r="H52" s="43">
        <v>7.8</v>
      </c>
      <c r="I52" s="43">
        <v>0</v>
      </c>
      <c r="J52" s="43">
        <v>69</v>
      </c>
      <c r="K52" s="44">
        <v>42</v>
      </c>
      <c r="L52" s="43">
        <v>21.86</v>
      </c>
    </row>
    <row r="53" spans="1:12" ht="15" x14ac:dyDescent="0.25">
      <c r="A53" s="23"/>
      <c r="B53" s="15"/>
      <c r="C53" s="11"/>
      <c r="D53" s="7" t="s">
        <v>22</v>
      </c>
      <c r="E53" s="42" t="s">
        <v>40</v>
      </c>
      <c r="F53" s="43">
        <v>200</v>
      </c>
      <c r="G53" s="43">
        <v>7.0000000000000007E-2</v>
      </c>
      <c r="H53" s="43">
        <v>0.02</v>
      </c>
      <c r="I53" s="43">
        <v>15</v>
      </c>
      <c r="J53" s="43">
        <v>60</v>
      </c>
      <c r="K53" s="44">
        <v>376</v>
      </c>
      <c r="L53" s="43">
        <v>7.5</v>
      </c>
    </row>
    <row r="54" spans="1:12" ht="15" x14ac:dyDescent="0.25">
      <c r="A54" s="23"/>
      <c r="B54" s="15"/>
      <c r="C54" s="11"/>
      <c r="D54" s="7" t="s">
        <v>23</v>
      </c>
      <c r="E54" s="57" t="s">
        <v>41</v>
      </c>
      <c r="F54" s="43">
        <v>40</v>
      </c>
      <c r="G54" s="43">
        <v>3</v>
      </c>
      <c r="H54" s="43">
        <v>0.4</v>
      </c>
      <c r="I54" s="43">
        <v>18.8</v>
      </c>
      <c r="J54" s="43">
        <v>92</v>
      </c>
      <c r="K54" s="44" t="s">
        <v>44</v>
      </c>
      <c r="L54" s="43">
        <v>6</v>
      </c>
    </row>
    <row r="55" spans="1:12" ht="15" x14ac:dyDescent="0.25">
      <c r="A55" s="23"/>
      <c r="B55" s="15"/>
      <c r="C55" s="11"/>
      <c r="D55" s="7" t="s">
        <v>24</v>
      </c>
      <c r="E55" s="42" t="s">
        <v>52</v>
      </c>
      <c r="F55" s="43">
        <v>100</v>
      </c>
      <c r="G55" s="43">
        <v>0.4</v>
      </c>
      <c r="H55" s="43">
        <v>0.4</v>
      </c>
      <c r="I55" s="43">
        <v>9.8000000000000007</v>
      </c>
      <c r="J55" s="43">
        <v>47</v>
      </c>
      <c r="K55" s="44">
        <v>200</v>
      </c>
      <c r="L55" s="43">
        <v>24</v>
      </c>
    </row>
    <row r="56" spans="1:12" ht="15" x14ac:dyDescent="0.25">
      <c r="A56" s="24"/>
      <c r="B56" s="17"/>
      <c r="C56" s="8"/>
      <c r="D56" s="18" t="s">
        <v>33</v>
      </c>
      <c r="E56" s="9"/>
      <c r="F56" s="19">
        <f>SUM(F51:F55)</f>
        <v>565</v>
      </c>
      <c r="G56" s="19">
        <f>SUM(G51:G55)</f>
        <v>16.279999999999998</v>
      </c>
      <c r="H56" s="19">
        <f>SUM(H51:H55)</f>
        <v>17.269999999999996</v>
      </c>
      <c r="I56" s="19">
        <f>SUM(I51:I55)</f>
        <v>81.2</v>
      </c>
      <c r="J56" s="19">
        <f>SUM(J51:J55)</f>
        <v>521</v>
      </c>
      <c r="K56" s="25"/>
      <c r="L56" s="19">
        <f>SUM(L51:L55)</f>
        <v>87.92</v>
      </c>
    </row>
    <row r="57" spans="1:12" ht="15" x14ac:dyDescent="0.25">
      <c r="A57" s="26">
        <f>A51</f>
        <v>1</v>
      </c>
      <c r="B57" s="13">
        <f>B51</f>
        <v>4</v>
      </c>
      <c r="C57" s="10" t="s">
        <v>25</v>
      </c>
      <c r="D57" s="7" t="s">
        <v>26</v>
      </c>
      <c r="E57" s="42" t="s">
        <v>67</v>
      </c>
      <c r="F57" s="43">
        <v>60</v>
      </c>
      <c r="G57" s="43">
        <v>0.66</v>
      </c>
      <c r="H57" s="43">
        <v>0.12</v>
      </c>
      <c r="I57" s="43">
        <v>2.08</v>
      </c>
      <c r="J57" s="43">
        <v>14.4</v>
      </c>
      <c r="K57" s="44">
        <v>71</v>
      </c>
      <c r="L57" s="43">
        <v>18</v>
      </c>
    </row>
    <row r="58" spans="1:12" ht="15" x14ac:dyDescent="0.25">
      <c r="A58" s="23"/>
      <c r="B58" s="15"/>
      <c r="C58" s="11"/>
      <c r="D58" s="7" t="s">
        <v>27</v>
      </c>
      <c r="E58" s="42" t="s">
        <v>68</v>
      </c>
      <c r="F58" s="43">
        <v>205</v>
      </c>
      <c r="G58" s="43">
        <v>1.64</v>
      </c>
      <c r="H58" s="43">
        <v>5</v>
      </c>
      <c r="I58" s="43">
        <v>13.97</v>
      </c>
      <c r="J58" s="43">
        <v>97.4</v>
      </c>
      <c r="K58" s="44">
        <v>134</v>
      </c>
      <c r="L58" s="43">
        <v>25</v>
      </c>
    </row>
    <row r="59" spans="1:12" ht="15" x14ac:dyDescent="0.25">
      <c r="A59" s="23"/>
      <c r="B59" s="15"/>
      <c r="C59" s="11"/>
      <c r="D59" s="7" t="s">
        <v>28</v>
      </c>
      <c r="E59" s="42" t="s">
        <v>69</v>
      </c>
      <c r="F59" s="43">
        <v>200</v>
      </c>
      <c r="G59" s="43">
        <v>19.149999999999999</v>
      </c>
      <c r="H59" s="43">
        <v>15.65</v>
      </c>
      <c r="I59" s="43">
        <v>25.62</v>
      </c>
      <c r="J59" s="43">
        <v>320</v>
      </c>
      <c r="K59" s="44">
        <v>259</v>
      </c>
      <c r="L59" s="43">
        <v>89</v>
      </c>
    </row>
    <row r="60" spans="1:12" ht="15" x14ac:dyDescent="0.25">
      <c r="A60" s="23"/>
      <c r="B60" s="15"/>
      <c r="C60" s="11"/>
      <c r="D60" s="7" t="s">
        <v>30</v>
      </c>
      <c r="E60" s="42" t="s">
        <v>70</v>
      </c>
      <c r="F60" s="43">
        <v>200</v>
      </c>
      <c r="G60" s="43">
        <v>0.38</v>
      </c>
      <c r="H60" s="43">
        <v>0</v>
      </c>
      <c r="I60" s="43">
        <v>31.4</v>
      </c>
      <c r="J60" s="43">
        <v>127</v>
      </c>
      <c r="K60" s="44">
        <v>348</v>
      </c>
      <c r="L60" s="43">
        <v>19</v>
      </c>
    </row>
    <row r="61" spans="1:12" ht="15" x14ac:dyDescent="0.25">
      <c r="A61" s="23"/>
      <c r="B61" s="15"/>
      <c r="C61" s="11"/>
      <c r="D61" s="7" t="s">
        <v>31</v>
      </c>
      <c r="E61" s="57" t="s">
        <v>41</v>
      </c>
      <c r="F61" s="43">
        <v>40</v>
      </c>
      <c r="G61" s="43">
        <v>3</v>
      </c>
      <c r="H61" s="43">
        <v>0.4</v>
      </c>
      <c r="I61" s="43">
        <v>18.8</v>
      </c>
      <c r="J61" s="43">
        <v>92</v>
      </c>
      <c r="K61" s="44" t="s">
        <v>44</v>
      </c>
      <c r="L61" s="43">
        <v>6</v>
      </c>
    </row>
    <row r="62" spans="1:12" ht="15" x14ac:dyDescent="0.25">
      <c r="A62" s="23"/>
      <c r="B62" s="15"/>
      <c r="C62" s="11"/>
      <c r="D62" s="7" t="s">
        <v>32</v>
      </c>
      <c r="E62" s="57" t="s">
        <v>50</v>
      </c>
      <c r="F62" s="43">
        <v>50</v>
      </c>
      <c r="G62" s="43">
        <v>3.24</v>
      </c>
      <c r="H62" s="43">
        <v>0.5</v>
      </c>
      <c r="I62" s="43">
        <v>20.5</v>
      </c>
      <c r="J62" s="43">
        <v>100</v>
      </c>
      <c r="K62" s="44" t="s">
        <v>44</v>
      </c>
      <c r="L62" s="43">
        <v>7.5</v>
      </c>
    </row>
    <row r="63" spans="1:12" ht="15" x14ac:dyDescent="0.25">
      <c r="A63" s="24"/>
      <c r="B63" s="17"/>
      <c r="C63" s="8"/>
      <c r="D63" s="18" t="s">
        <v>33</v>
      </c>
      <c r="E63" s="9"/>
      <c r="F63" s="19">
        <f>SUM(F57:F62)</f>
        <v>755</v>
      </c>
      <c r="G63" s="19">
        <f>SUM(G57:G62)</f>
        <v>28.07</v>
      </c>
      <c r="H63" s="19">
        <f>SUM(H57:H62)</f>
        <v>21.669999999999998</v>
      </c>
      <c r="I63" s="19">
        <f>SUM(I57:I62)</f>
        <v>112.36999999999999</v>
      </c>
      <c r="J63" s="19">
        <f>SUM(J57:J62)</f>
        <v>750.8</v>
      </c>
      <c r="K63" s="25"/>
      <c r="L63" s="19">
        <f>SUM(L57:L62)</f>
        <v>164.5</v>
      </c>
    </row>
    <row r="64" spans="1:12" ht="15.75" customHeight="1" x14ac:dyDescent="0.2">
      <c r="A64" s="29">
        <f>A51</f>
        <v>1</v>
      </c>
      <c r="B64" s="30">
        <f>B51</f>
        <v>4</v>
      </c>
      <c r="C64" s="62" t="s">
        <v>4</v>
      </c>
      <c r="D64" s="63"/>
      <c r="E64" s="31"/>
      <c r="F64" s="32">
        <f>F56+F63</f>
        <v>1320</v>
      </c>
      <c r="G64" s="32">
        <f>G56+G63</f>
        <v>44.349999999999994</v>
      </c>
      <c r="H64" s="32">
        <f>H56+H63</f>
        <v>38.94</v>
      </c>
      <c r="I64" s="32">
        <f>I56+I63</f>
        <v>193.57</v>
      </c>
      <c r="J64" s="32">
        <f>J56+J63</f>
        <v>1271.8</v>
      </c>
      <c r="K64" s="32"/>
      <c r="L64" s="32">
        <f>L56+L63</f>
        <v>252.42000000000002</v>
      </c>
    </row>
    <row r="65" spans="1:12" ht="15" x14ac:dyDescent="0.25">
      <c r="A65" s="20">
        <v>1</v>
      </c>
      <c r="B65" s="21">
        <v>5</v>
      </c>
      <c r="C65" s="22" t="s">
        <v>20</v>
      </c>
      <c r="D65" s="5" t="s">
        <v>21</v>
      </c>
      <c r="E65" s="39" t="s">
        <v>71</v>
      </c>
      <c r="F65" s="40">
        <v>205</v>
      </c>
      <c r="G65" s="40">
        <v>13.11</v>
      </c>
      <c r="H65" s="40">
        <v>13.6</v>
      </c>
      <c r="I65" s="40">
        <v>85.01</v>
      </c>
      <c r="J65" s="40">
        <v>417</v>
      </c>
      <c r="K65" s="41">
        <v>204</v>
      </c>
      <c r="L65" s="40">
        <v>49.23</v>
      </c>
    </row>
    <row r="66" spans="1:12" ht="15" x14ac:dyDescent="0.25">
      <c r="A66" s="23"/>
      <c r="B66" s="15"/>
      <c r="C66" s="11"/>
      <c r="D66" s="59" t="s">
        <v>26</v>
      </c>
      <c r="E66" s="42" t="s">
        <v>67</v>
      </c>
      <c r="F66" s="43">
        <v>60</v>
      </c>
      <c r="G66" s="43">
        <v>0.66</v>
      </c>
      <c r="H66" s="43">
        <v>0.12</v>
      </c>
      <c r="I66" s="43">
        <v>2.08</v>
      </c>
      <c r="J66" s="43">
        <v>14.4</v>
      </c>
      <c r="K66" s="44">
        <v>71</v>
      </c>
      <c r="L66" s="43">
        <v>18</v>
      </c>
    </row>
    <row r="67" spans="1:12" ht="15" x14ac:dyDescent="0.25">
      <c r="A67" s="23"/>
      <c r="B67" s="15"/>
      <c r="C67" s="11"/>
      <c r="D67" s="7" t="s">
        <v>22</v>
      </c>
      <c r="E67" s="42" t="s">
        <v>40</v>
      </c>
      <c r="F67" s="43">
        <v>200</v>
      </c>
      <c r="G67" s="43">
        <v>7.0000000000000007E-2</v>
      </c>
      <c r="H67" s="43">
        <v>0.02</v>
      </c>
      <c r="I67" s="43">
        <v>15</v>
      </c>
      <c r="J67" s="43">
        <v>60</v>
      </c>
      <c r="K67" s="44">
        <v>376</v>
      </c>
      <c r="L67" s="43">
        <v>7.5</v>
      </c>
    </row>
    <row r="68" spans="1:12" ht="15" x14ac:dyDescent="0.25">
      <c r="A68" s="23"/>
      <c r="B68" s="15"/>
      <c r="C68" s="11"/>
      <c r="D68" s="7" t="s">
        <v>23</v>
      </c>
      <c r="E68" s="57" t="s">
        <v>50</v>
      </c>
      <c r="F68" s="43">
        <v>50</v>
      </c>
      <c r="G68" s="43">
        <v>3.24</v>
      </c>
      <c r="H68" s="43">
        <v>0.5</v>
      </c>
      <c r="I68" s="43">
        <v>20.5</v>
      </c>
      <c r="J68" s="43">
        <v>100</v>
      </c>
      <c r="K68" s="44" t="s">
        <v>44</v>
      </c>
      <c r="L68" s="43">
        <v>7.5</v>
      </c>
    </row>
    <row r="69" spans="1:12" ht="15" x14ac:dyDescent="0.25">
      <c r="A69" s="24"/>
      <c r="B69" s="17"/>
      <c r="C69" s="8"/>
      <c r="D69" s="18" t="s">
        <v>33</v>
      </c>
      <c r="E69" s="9"/>
      <c r="F69" s="19">
        <f>SUM(F65:F68)</f>
        <v>515</v>
      </c>
      <c r="G69" s="19">
        <f>SUM(G65:G68)</f>
        <v>17.079999999999998</v>
      </c>
      <c r="H69" s="19">
        <f>SUM(H65:H68)</f>
        <v>14.239999999999998</v>
      </c>
      <c r="I69" s="19">
        <f>SUM(I65:I68)</f>
        <v>122.59</v>
      </c>
      <c r="J69" s="19">
        <f>SUM(J65:J68)</f>
        <v>591.4</v>
      </c>
      <c r="K69" s="25"/>
      <c r="L69" s="19">
        <f>SUM(L65:L68)</f>
        <v>82.22999999999999</v>
      </c>
    </row>
    <row r="70" spans="1:12" ht="15" x14ac:dyDescent="0.25">
      <c r="A70" s="26">
        <f>A65</f>
        <v>1</v>
      </c>
      <c r="B70" s="13">
        <f>B65</f>
        <v>5</v>
      </c>
      <c r="C70" s="10" t="s">
        <v>25</v>
      </c>
      <c r="D70" s="7"/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 t="s">
        <v>72</v>
      </c>
      <c r="F71" s="43">
        <v>200</v>
      </c>
      <c r="G71" s="43">
        <v>2.1800000000000002</v>
      </c>
      <c r="H71" s="43">
        <v>2.56</v>
      </c>
      <c r="I71" s="43">
        <v>16.36</v>
      </c>
      <c r="J71" s="43">
        <v>100</v>
      </c>
      <c r="K71" s="44">
        <v>103</v>
      </c>
      <c r="L71" s="43">
        <v>25</v>
      </c>
    </row>
    <row r="72" spans="1:12" ht="15" x14ac:dyDescent="0.25">
      <c r="A72" s="23"/>
      <c r="B72" s="15"/>
      <c r="C72" s="11"/>
      <c r="D72" s="7" t="s">
        <v>28</v>
      </c>
      <c r="E72" s="42" t="s">
        <v>73</v>
      </c>
      <c r="F72" s="43">
        <v>140</v>
      </c>
      <c r="G72" s="43">
        <v>10.5</v>
      </c>
      <c r="H72" s="43">
        <v>16.399999999999999</v>
      </c>
      <c r="I72" s="43">
        <v>11.09</v>
      </c>
      <c r="J72" s="43">
        <v>235</v>
      </c>
      <c r="K72" s="44">
        <v>235</v>
      </c>
      <c r="L72" s="43">
        <v>78.08</v>
      </c>
    </row>
    <row r="73" spans="1:12" ht="15" x14ac:dyDescent="0.25">
      <c r="A73" s="23"/>
      <c r="B73" s="15"/>
      <c r="C73" s="11"/>
      <c r="D73" s="7" t="s">
        <v>29</v>
      </c>
      <c r="E73" s="42" t="s">
        <v>74</v>
      </c>
      <c r="F73" s="43">
        <v>150</v>
      </c>
      <c r="G73" s="43">
        <v>3.6</v>
      </c>
      <c r="H73" s="43">
        <v>10.54</v>
      </c>
      <c r="I73" s="43">
        <v>39.299999999999997</v>
      </c>
      <c r="J73" s="43">
        <v>265</v>
      </c>
      <c r="K73" s="44">
        <v>305</v>
      </c>
      <c r="L73" s="43">
        <v>20</v>
      </c>
    </row>
    <row r="74" spans="1:12" ht="15" x14ac:dyDescent="0.25">
      <c r="A74" s="23"/>
      <c r="B74" s="15"/>
      <c r="C74" s="11"/>
      <c r="D74" s="7" t="s">
        <v>30</v>
      </c>
      <c r="E74" s="42" t="s">
        <v>75</v>
      </c>
      <c r="F74" s="43">
        <v>200</v>
      </c>
      <c r="G74" s="43">
        <v>0.16</v>
      </c>
      <c r="H74" s="43">
        <v>0</v>
      </c>
      <c r="I74" s="43">
        <v>29</v>
      </c>
      <c r="J74" s="43">
        <v>116.6</v>
      </c>
      <c r="K74" s="44">
        <v>342</v>
      </c>
      <c r="L74" s="43">
        <v>20</v>
      </c>
    </row>
    <row r="75" spans="1:12" ht="15" x14ac:dyDescent="0.25">
      <c r="A75" s="23"/>
      <c r="B75" s="15"/>
      <c r="C75" s="11"/>
      <c r="D75" s="7" t="s">
        <v>31</v>
      </c>
      <c r="E75" s="57" t="s">
        <v>41</v>
      </c>
      <c r="F75" s="43">
        <v>40</v>
      </c>
      <c r="G75" s="43">
        <v>3</v>
      </c>
      <c r="H75" s="43">
        <v>0.4</v>
      </c>
      <c r="I75" s="43">
        <v>18.8</v>
      </c>
      <c r="J75" s="43">
        <v>92</v>
      </c>
      <c r="K75" s="44" t="s">
        <v>44</v>
      </c>
      <c r="L75" s="43">
        <v>6</v>
      </c>
    </row>
    <row r="76" spans="1:12" ht="15" x14ac:dyDescent="0.25">
      <c r="A76" s="23"/>
      <c r="B76" s="15"/>
      <c r="C76" s="11"/>
      <c r="D76" s="7" t="s">
        <v>32</v>
      </c>
      <c r="E76" s="57" t="s">
        <v>50</v>
      </c>
      <c r="F76" s="43">
        <v>25</v>
      </c>
      <c r="G76" s="43">
        <v>1.62</v>
      </c>
      <c r="H76" s="43">
        <v>0.25</v>
      </c>
      <c r="I76" s="43">
        <v>10.25</v>
      </c>
      <c r="J76" s="43">
        <v>50</v>
      </c>
      <c r="K76" s="44" t="s">
        <v>44</v>
      </c>
      <c r="L76" s="43">
        <v>3.75</v>
      </c>
    </row>
    <row r="77" spans="1:12" ht="15" x14ac:dyDescent="0.25">
      <c r="A77" s="24"/>
      <c r="B77" s="17"/>
      <c r="C77" s="8"/>
      <c r="D77" s="18" t="s">
        <v>33</v>
      </c>
      <c r="E77" s="9"/>
      <c r="F77" s="19">
        <f>SUM(F70:F76)</f>
        <v>755</v>
      </c>
      <c r="G77" s="19">
        <f>SUM(G70:G76)</f>
        <v>21.060000000000002</v>
      </c>
      <c r="H77" s="19">
        <f>SUM(H70:H76)</f>
        <v>30.149999999999995</v>
      </c>
      <c r="I77" s="19">
        <f>SUM(I70:I76)</f>
        <v>124.8</v>
      </c>
      <c r="J77" s="19">
        <f>SUM(J70:J76)</f>
        <v>858.6</v>
      </c>
      <c r="K77" s="25"/>
      <c r="L77" s="19">
        <f>SUM(L70:L76)</f>
        <v>152.82999999999998</v>
      </c>
    </row>
    <row r="78" spans="1:12" ht="15.75" customHeight="1" x14ac:dyDescent="0.2">
      <c r="A78" s="29">
        <f>A65</f>
        <v>1</v>
      </c>
      <c r="B78" s="30">
        <f>B65</f>
        <v>5</v>
      </c>
      <c r="C78" s="62" t="s">
        <v>4</v>
      </c>
      <c r="D78" s="63"/>
      <c r="E78" s="31"/>
      <c r="F78" s="32">
        <f>F69+F77</f>
        <v>1270</v>
      </c>
      <c r="G78" s="32">
        <f>G69+G77</f>
        <v>38.14</v>
      </c>
      <c r="H78" s="32">
        <f>H69+H77</f>
        <v>44.389999999999993</v>
      </c>
      <c r="I78" s="32">
        <f>I69+I77</f>
        <v>247.39</v>
      </c>
      <c r="J78" s="32">
        <f>J69+J77</f>
        <v>1450</v>
      </c>
      <c r="K78" s="32"/>
      <c r="L78" s="32">
        <f>L69+L77</f>
        <v>235.05999999999997</v>
      </c>
    </row>
    <row r="79" spans="1:12" ht="15" x14ac:dyDescent="0.25">
      <c r="A79" s="20">
        <v>2</v>
      </c>
      <c r="B79" s="21">
        <v>1</v>
      </c>
      <c r="C79" s="22" t="s">
        <v>20</v>
      </c>
      <c r="D79" s="5" t="s">
        <v>21</v>
      </c>
      <c r="E79" s="39" t="s">
        <v>76</v>
      </c>
      <c r="F79" s="40">
        <v>205</v>
      </c>
      <c r="G79" s="40">
        <v>5.5</v>
      </c>
      <c r="H79" s="40">
        <v>8.77</v>
      </c>
      <c r="I79" s="40">
        <v>29.27</v>
      </c>
      <c r="J79" s="40">
        <v>213</v>
      </c>
      <c r="K79" s="41">
        <v>168</v>
      </c>
      <c r="L79" s="40">
        <v>28.38</v>
      </c>
    </row>
    <row r="80" spans="1:12" ht="15" x14ac:dyDescent="0.25">
      <c r="A80" s="23"/>
      <c r="B80" s="15"/>
      <c r="C80" s="11"/>
      <c r="D80" s="6" t="s">
        <v>42</v>
      </c>
      <c r="E80" s="42" t="s">
        <v>62</v>
      </c>
      <c r="F80" s="43">
        <v>20</v>
      </c>
      <c r="G80" s="43">
        <v>6.18</v>
      </c>
      <c r="H80" s="43">
        <v>7.8</v>
      </c>
      <c r="I80" s="43">
        <v>0</v>
      </c>
      <c r="J80" s="43">
        <v>69</v>
      </c>
      <c r="K80" s="44">
        <v>42</v>
      </c>
      <c r="L80" s="43">
        <v>21.86</v>
      </c>
    </row>
    <row r="81" spans="1:12" ht="15" x14ac:dyDescent="0.25">
      <c r="A81" s="23"/>
      <c r="B81" s="15"/>
      <c r="C81" s="11"/>
      <c r="D81" s="7" t="s">
        <v>22</v>
      </c>
      <c r="E81" s="42" t="s">
        <v>77</v>
      </c>
      <c r="F81" s="43">
        <v>200</v>
      </c>
      <c r="G81" s="43">
        <v>4.42</v>
      </c>
      <c r="H81" s="43">
        <v>3.94</v>
      </c>
      <c r="I81" s="43">
        <v>26.2</v>
      </c>
      <c r="J81" s="43">
        <v>154</v>
      </c>
      <c r="K81" s="44">
        <v>382</v>
      </c>
      <c r="L81" s="43">
        <v>26</v>
      </c>
    </row>
    <row r="82" spans="1:12" ht="15" x14ac:dyDescent="0.25">
      <c r="A82" s="23"/>
      <c r="B82" s="15"/>
      <c r="C82" s="11"/>
      <c r="D82" s="7" t="s">
        <v>23</v>
      </c>
      <c r="E82" s="57" t="s">
        <v>41</v>
      </c>
      <c r="F82" s="43">
        <v>40</v>
      </c>
      <c r="G82" s="43">
        <v>3</v>
      </c>
      <c r="H82" s="43">
        <v>0.4</v>
      </c>
      <c r="I82" s="43">
        <v>18.8</v>
      </c>
      <c r="J82" s="43">
        <v>92</v>
      </c>
      <c r="K82" s="44" t="s">
        <v>44</v>
      </c>
      <c r="L82" s="43">
        <v>6</v>
      </c>
    </row>
    <row r="83" spans="1:12" ht="15" x14ac:dyDescent="0.25">
      <c r="A83" s="23"/>
      <c r="B83" s="15"/>
      <c r="C83" s="11"/>
      <c r="D83" s="59" t="s">
        <v>32</v>
      </c>
      <c r="E83" s="57" t="s">
        <v>50</v>
      </c>
      <c r="F83" s="43">
        <v>50</v>
      </c>
      <c r="G83" s="43">
        <v>3.24</v>
      </c>
      <c r="H83" s="43">
        <v>0.5</v>
      </c>
      <c r="I83" s="43">
        <v>20.5</v>
      </c>
      <c r="J83" s="43">
        <v>100</v>
      </c>
      <c r="K83" s="44" t="s">
        <v>44</v>
      </c>
      <c r="L83" s="43">
        <v>7.5</v>
      </c>
    </row>
    <row r="84" spans="1:12" ht="15" x14ac:dyDescent="0.25">
      <c r="A84" s="23"/>
      <c r="B84" s="15"/>
      <c r="C84" s="11"/>
      <c r="D84" s="6" t="s">
        <v>78</v>
      </c>
      <c r="E84" s="42" t="s">
        <v>79</v>
      </c>
      <c r="F84" s="43">
        <v>40</v>
      </c>
      <c r="G84" s="43">
        <v>5.08</v>
      </c>
      <c r="H84" s="43">
        <v>4.5999999999999996</v>
      </c>
      <c r="I84" s="43">
        <v>0.28000000000000003</v>
      </c>
      <c r="J84" s="43">
        <v>63</v>
      </c>
      <c r="K84" s="44">
        <v>209</v>
      </c>
      <c r="L84" s="43"/>
    </row>
    <row r="85" spans="1:12" ht="15" x14ac:dyDescent="0.25">
      <c r="A85" s="24"/>
      <c r="B85" s="17"/>
      <c r="C85" s="8"/>
      <c r="D85" s="18" t="s">
        <v>33</v>
      </c>
      <c r="E85" s="9"/>
      <c r="F85" s="19">
        <f>SUM(F79:F84)</f>
        <v>555</v>
      </c>
      <c r="G85" s="19">
        <f>SUM(G79:G84)</f>
        <v>27.42</v>
      </c>
      <c r="H85" s="19">
        <f>SUM(H79:H84)</f>
        <v>26.009999999999998</v>
      </c>
      <c r="I85" s="19">
        <f>SUM(I79:I84)</f>
        <v>95.05</v>
      </c>
      <c r="J85" s="19">
        <f>SUM(J79:J84)</f>
        <v>691</v>
      </c>
      <c r="K85" s="25"/>
      <c r="L85" s="19">
        <f>SUM(L79:L84)</f>
        <v>89.74</v>
      </c>
    </row>
    <row r="86" spans="1:12" ht="15.75" thickBot="1" x14ac:dyDescent="0.3">
      <c r="A86" s="26">
        <f>A79</f>
        <v>2</v>
      </c>
      <c r="B86" s="13">
        <f>B79</f>
        <v>1</v>
      </c>
      <c r="C86" s="10" t="s">
        <v>25</v>
      </c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7" t="s">
        <v>27</v>
      </c>
      <c r="E87" s="60" t="s">
        <v>46</v>
      </c>
      <c r="F87" s="43">
        <v>205</v>
      </c>
      <c r="G87" s="43">
        <v>2.0699999999999998</v>
      </c>
      <c r="H87" s="43">
        <v>4.7300000000000004</v>
      </c>
      <c r="I87" s="43">
        <v>6.68</v>
      </c>
      <c r="J87" s="43">
        <v>79</v>
      </c>
      <c r="K87" s="44">
        <v>88</v>
      </c>
      <c r="L87" s="43">
        <v>25</v>
      </c>
    </row>
    <row r="88" spans="1:12" ht="15" x14ac:dyDescent="0.25">
      <c r="A88" s="23"/>
      <c r="B88" s="15"/>
      <c r="C88" s="11"/>
      <c r="D88" s="7" t="s">
        <v>28</v>
      </c>
      <c r="E88" s="61" t="s">
        <v>47</v>
      </c>
      <c r="F88" s="43">
        <v>140</v>
      </c>
      <c r="G88" s="43">
        <v>14.7</v>
      </c>
      <c r="H88" s="43">
        <v>18.100000000000001</v>
      </c>
      <c r="I88" s="43">
        <v>11.77</v>
      </c>
      <c r="J88" s="43">
        <v>251</v>
      </c>
      <c r="K88" s="44">
        <v>295</v>
      </c>
      <c r="L88" s="43">
        <v>64.13</v>
      </c>
    </row>
    <row r="89" spans="1:12" ht="15" x14ac:dyDescent="0.25">
      <c r="A89" s="23"/>
      <c r="B89" s="15"/>
      <c r="C89" s="11"/>
      <c r="D89" s="7" t="s">
        <v>29</v>
      </c>
      <c r="E89" s="42" t="s">
        <v>80</v>
      </c>
      <c r="F89" s="43">
        <v>150</v>
      </c>
      <c r="G89" s="43">
        <v>5.9</v>
      </c>
      <c r="H89" s="43">
        <v>10.9</v>
      </c>
      <c r="I89" s="43">
        <v>28.5</v>
      </c>
      <c r="J89" s="43">
        <v>236</v>
      </c>
      <c r="K89" s="44">
        <v>331</v>
      </c>
      <c r="L89" s="43">
        <v>19</v>
      </c>
    </row>
    <row r="90" spans="1:12" ht="15" x14ac:dyDescent="0.25">
      <c r="A90" s="23"/>
      <c r="B90" s="15"/>
      <c r="C90" s="11"/>
      <c r="D90" s="7" t="s">
        <v>30</v>
      </c>
      <c r="E90" s="42" t="s">
        <v>40</v>
      </c>
      <c r="F90" s="43">
        <v>200</v>
      </c>
      <c r="G90" s="43">
        <v>7.0000000000000007E-2</v>
      </c>
      <c r="H90" s="43">
        <v>0.02</v>
      </c>
      <c r="I90" s="43">
        <v>15</v>
      </c>
      <c r="J90" s="43">
        <v>60</v>
      </c>
      <c r="K90" s="44">
        <v>376</v>
      </c>
      <c r="L90" s="43">
        <v>7.5</v>
      </c>
    </row>
    <row r="91" spans="1:12" ht="15" x14ac:dyDescent="0.25">
      <c r="A91" s="23"/>
      <c r="B91" s="15"/>
      <c r="C91" s="11"/>
      <c r="D91" s="7" t="s">
        <v>31</v>
      </c>
      <c r="E91" s="57" t="s">
        <v>41</v>
      </c>
      <c r="F91" s="43">
        <v>40</v>
      </c>
      <c r="G91" s="43">
        <v>3</v>
      </c>
      <c r="H91" s="43">
        <v>0.4</v>
      </c>
      <c r="I91" s="43">
        <v>18.8</v>
      </c>
      <c r="J91" s="43">
        <v>92</v>
      </c>
      <c r="K91" s="44" t="s">
        <v>44</v>
      </c>
      <c r="L91" s="43">
        <v>6</v>
      </c>
    </row>
    <row r="92" spans="1:12" ht="15" x14ac:dyDescent="0.25">
      <c r="A92" s="23"/>
      <c r="B92" s="15"/>
      <c r="C92" s="11"/>
      <c r="D92" s="7" t="s">
        <v>32</v>
      </c>
      <c r="E92" s="57" t="s">
        <v>50</v>
      </c>
      <c r="F92" s="43">
        <v>50</v>
      </c>
      <c r="G92" s="43">
        <v>3.24</v>
      </c>
      <c r="H92" s="43">
        <v>0.5</v>
      </c>
      <c r="I92" s="43">
        <v>20.5</v>
      </c>
      <c r="J92" s="43">
        <v>100</v>
      </c>
      <c r="K92" s="44" t="s">
        <v>44</v>
      </c>
      <c r="L92" s="43">
        <v>7.5</v>
      </c>
    </row>
    <row r="93" spans="1:12" ht="15" x14ac:dyDescent="0.25">
      <c r="A93" s="24"/>
      <c r="B93" s="17"/>
      <c r="C93" s="8"/>
      <c r="D93" s="18" t="s">
        <v>33</v>
      </c>
      <c r="E93" s="9"/>
      <c r="F93" s="19">
        <f>SUM(F86:F92)</f>
        <v>785</v>
      </c>
      <c r="G93" s="19">
        <f>SUM(G86:G92)</f>
        <v>28.980000000000004</v>
      </c>
      <c r="H93" s="19">
        <f>SUM(H86:H92)</f>
        <v>34.650000000000006</v>
      </c>
      <c r="I93" s="19">
        <f>SUM(I86:I92)</f>
        <v>101.25</v>
      </c>
      <c r="J93" s="19">
        <f>SUM(J86:J92)</f>
        <v>818</v>
      </c>
      <c r="K93" s="25"/>
      <c r="L93" s="19">
        <f>SUM(L86:L92)</f>
        <v>129.13</v>
      </c>
    </row>
    <row r="94" spans="1:12" ht="15" x14ac:dyDescent="0.2">
      <c r="A94" s="29">
        <f>A79</f>
        <v>2</v>
      </c>
      <c r="B94" s="30">
        <f>B79</f>
        <v>1</v>
      </c>
      <c r="C94" s="62" t="s">
        <v>4</v>
      </c>
      <c r="D94" s="63"/>
      <c r="E94" s="31"/>
      <c r="F94" s="32">
        <f>F85+F93</f>
        <v>1340</v>
      </c>
      <c r="G94" s="32">
        <f>G85+G93</f>
        <v>56.400000000000006</v>
      </c>
      <c r="H94" s="32">
        <f>H85+H93</f>
        <v>60.660000000000004</v>
      </c>
      <c r="I94" s="32">
        <f>I85+I93</f>
        <v>196.3</v>
      </c>
      <c r="J94" s="32">
        <f>J85+J93</f>
        <v>1509</v>
      </c>
      <c r="K94" s="32"/>
      <c r="L94" s="32">
        <f>L85+L93</f>
        <v>218.87</v>
      </c>
    </row>
    <row r="95" spans="1:12" ht="15" x14ac:dyDescent="0.25">
      <c r="A95" s="14">
        <v>2</v>
      </c>
      <c r="B95" s="15">
        <v>2</v>
      </c>
      <c r="C95" s="22" t="s">
        <v>20</v>
      </c>
      <c r="D95" s="5" t="s">
        <v>21</v>
      </c>
      <c r="E95" s="39" t="s">
        <v>81</v>
      </c>
      <c r="F95" s="40">
        <v>150</v>
      </c>
      <c r="G95" s="40">
        <v>14.5</v>
      </c>
      <c r="H95" s="40">
        <v>18.059999999999999</v>
      </c>
      <c r="I95" s="40">
        <v>15.32</v>
      </c>
      <c r="J95" s="40">
        <v>282</v>
      </c>
      <c r="K95" s="41">
        <v>210</v>
      </c>
      <c r="L95" s="40">
        <v>60.38</v>
      </c>
    </row>
    <row r="96" spans="1:12" ht="15" x14ac:dyDescent="0.25">
      <c r="A96" s="14"/>
      <c r="B96" s="15"/>
      <c r="C96" s="11"/>
      <c r="D96" s="59" t="s">
        <v>26</v>
      </c>
      <c r="E96" s="42" t="s">
        <v>67</v>
      </c>
      <c r="F96" s="43">
        <v>60</v>
      </c>
      <c r="G96" s="43">
        <v>0.66</v>
      </c>
      <c r="H96" s="43">
        <v>0.12</v>
      </c>
      <c r="I96" s="43">
        <v>2.08</v>
      </c>
      <c r="J96" s="43">
        <v>14.4</v>
      </c>
      <c r="K96" s="44">
        <v>71</v>
      </c>
      <c r="L96" s="43">
        <v>18</v>
      </c>
    </row>
    <row r="97" spans="1:12" ht="15" x14ac:dyDescent="0.25">
      <c r="A97" s="14"/>
      <c r="B97" s="15"/>
      <c r="C97" s="11"/>
      <c r="D97" s="7" t="s">
        <v>22</v>
      </c>
      <c r="E97" s="42" t="s">
        <v>40</v>
      </c>
      <c r="F97" s="43">
        <v>200</v>
      </c>
      <c r="G97" s="43">
        <v>7.0000000000000007E-2</v>
      </c>
      <c r="H97" s="43">
        <v>0.02</v>
      </c>
      <c r="I97" s="43">
        <v>15</v>
      </c>
      <c r="J97" s="43">
        <v>60</v>
      </c>
      <c r="K97" s="44">
        <v>376</v>
      </c>
      <c r="L97" s="43">
        <v>7.5</v>
      </c>
    </row>
    <row r="98" spans="1:12" ht="15" x14ac:dyDescent="0.25">
      <c r="A98" s="14"/>
      <c r="B98" s="15"/>
      <c r="C98" s="11"/>
      <c r="D98" s="7" t="s">
        <v>23</v>
      </c>
      <c r="E98" s="57" t="s">
        <v>50</v>
      </c>
      <c r="F98" s="43">
        <v>40</v>
      </c>
      <c r="G98" s="43">
        <v>2.6</v>
      </c>
      <c r="H98" s="43">
        <v>0.4</v>
      </c>
      <c r="I98" s="43">
        <v>16.399999999999999</v>
      </c>
      <c r="J98" s="43">
        <v>80</v>
      </c>
      <c r="K98" s="44" t="s">
        <v>44</v>
      </c>
      <c r="L98" s="43">
        <v>6</v>
      </c>
    </row>
    <row r="99" spans="1:12" ht="15" x14ac:dyDescent="0.25">
      <c r="A99" s="14"/>
      <c r="B99" s="15"/>
      <c r="C99" s="11"/>
      <c r="D99" s="6" t="s">
        <v>82</v>
      </c>
      <c r="E99" s="42" t="s">
        <v>83</v>
      </c>
      <c r="F99" s="43">
        <v>50</v>
      </c>
      <c r="G99" s="43">
        <v>6.27</v>
      </c>
      <c r="H99" s="43">
        <v>7.86</v>
      </c>
      <c r="I99" s="43">
        <v>14.83</v>
      </c>
      <c r="J99" s="43">
        <v>155</v>
      </c>
      <c r="K99" s="44">
        <v>3</v>
      </c>
      <c r="L99" s="43">
        <v>28</v>
      </c>
    </row>
    <row r="100" spans="1:12" ht="15" x14ac:dyDescent="0.25">
      <c r="A100" s="16"/>
      <c r="B100" s="17"/>
      <c r="C100" s="8"/>
      <c r="D100" s="18" t="s">
        <v>33</v>
      </c>
      <c r="E100" s="9"/>
      <c r="F100" s="19">
        <f>SUM(F95:F99)</f>
        <v>500</v>
      </c>
      <c r="G100" s="19">
        <f>SUM(G95:G99)</f>
        <v>24.1</v>
      </c>
      <c r="H100" s="19">
        <f>SUM(H95:H99)</f>
        <v>26.459999999999997</v>
      </c>
      <c r="I100" s="19">
        <f>SUM(I95:I99)</f>
        <v>63.629999999999995</v>
      </c>
      <c r="J100" s="19">
        <f>SUM(J95:J99)</f>
        <v>591.4</v>
      </c>
      <c r="K100" s="25"/>
      <c r="L100" s="19">
        <f>SUM(L95:L99)</f>
        <v>119.88</v>
      </c>
    </row>
    <row r="101" spans="1:12" ht="15" x14ac:dyDescent="0.25">
      <c r="A101" s="13">
        <f>A95</f>
        <v>2</v>
      </c>
      <c r="B101" s="13">
        <f>B95</f>
        <v>2</v>
      </c>
      <c r="C101" s="10" t="s">
        <v>25</v>
      </c>
      <c r="D101" s="7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14"/>
      <c r="B102" s="15"/>
      <c r="C102" s="11"/>
      <c r="D102" s="7" t="s">
        <v>27</v>
      </c>
      <c r="E102" s="42" t="s">
        <v>60</v>
      </c>
      <c r="F102" s="43">
        <v>200</v>
      </c>
      <c r="G102" s="43">
        <v>3.92</v>
      </c>
      <c r="H102" s="43">
        <v>4.26</v>
      </c>
      <c r="I102" s="43">
        <v>15.38</v>
      </c>
      <c r="J102" s="43">
        <v>115.54</v>
      </c>
      <c r="K102" s="44">
        <v>102</v>
      </c>
      <c r="L102" s="43">
        <v>25</v>
      </c>
    </row>
    <row r="103" spans="1:12" ht="15" x14ac:dyDescent="0.25">
      <c r="A103" s="14"/>
      <c r="B103" s="15"/>
      <c r="C103" s="11"/>
      <c r="D103" s="7" t="s">
        <v>28</v>
      </c>
      <c r="E103" s="42" t="s">
        <v>84</v>
      </c>
      <c r="F103" s="43">
        <v>100</v>
      </c>
      <c r="G103" s="43">
        <v>16.5</v>
      </c>
      <c r="H103" s="43">
        <v>18.13</v>
      </c>
      <c r="I103" s="43">
        <v>5.9</v>
      </c>
      <c r="J103" s="43">
        <v>264</v>
      </c>
      <c r="K103" s="44">
        <v>711</v>
      </c>
      <c r="L103" s="43">
        <v>73.489999999999995</v>
      </c>
    </row>
    <row r="104" spans="1:12" ht="15" x14ac:dyDescent="0.25">
      <c r="A104" s="14"/>
      <c r="B104" s="15"/>
      <c r="C104" s="11"/>
      <c r="D104" s="7" t="s">
        <v>29</v>
      </c>
      <c r="E104" s="42" t="s">
        <v>55</v>
      </c>
      <c r="F104" s="43">
        <v>150</v>
      </c>
      <c r="G104" s="43">
        <v>7.85</v>
      </c>
      <c r="H104" s="43">
        <v>6.3</v>
      </c>
      <c r="I104" s="43">
        <v>40.700000000000003</v>
      </c>
      <c r="J104" s="43">
        <v>250</v>
      </c>
      <c r="K104" s="44">
        <v>302</v>
      </c>
      <c r="L104" s="43">
        <v>21.1</v>
      </c>
    </row>
    <row r="105" spans="1:12" ht="15" x14ac:dyDescent="0.25">
      <c r="A105" s="14"/>
      <c r="B105" s="15"/>
      <c r="C105" s="11"/>
      <c r="D105" s="7" t="s">
        <v>30</v>
      </c>
      <c r="E105" s="42" t="s">
        <v>70</v>
      </c>
      <c r="F105" s="43">
        <v>200</v>
      </c>
      <c r="G105" s="43">
        <v>0.38</v>
      </c>
      <c r="H105" s="43">
        <v>0</v>
      </c>
      <c r="I105" s="43">
        <v>31.4</v>
      </c>
      <c r="J105" s="43">
        <v>127</v>
      </c>
      <c r="K105" s="44">
        <v>348</v>
      </c>
      <c r="L105" s="43">
        <v>19</v>
      </c>
    </row>
    <row r="106" spans="1:12" ht="15" x14ac:dyDescent="0.25">
      <c r="A106" s="14"/>
      <c r="B106" s="15"/>
      <c r="C106" s="11"/>
      <c r="D106" s="7" t="s">
        <v>31</v>
      </c>
      <c r="E106" s="57" t="s">
        <v>41</v>
      </c>
      <c r="F106" s="43">
        <v>40</v>
      </c>
      <c r="G106" s="43">
        <v>3</v>
      </c>
      <c r="H106" s="43">
        <v>0.4</v>
      </c>
      <c r="I106" s="43">
        <v>18.8</v>
      </c>
      <c r="J106" s="43">
        <v>92</v>
      </c>
      <c r="K106" s="44" t="s">
        <v>44</v>
      </c>
      <c r="L106" s="43">
        <v>6</v>
      </c>
    </row>
    <row r="107" spans="1:12" ht="15" x14ac:dyDescent="0.25">
      <c r="A107" s="14"/>
      <c r="B107" s="15"/>
      <c r="C107" s="11"/>
      <c r="D107" s="7" t="s">
        <v>32</v>
      </c>
      <c r="E107" s="57" t="s">
        <v>50</v>
      </c>
      <c r="F107" s="43">
        <v>25</v>
      </c>
      <c r="G107" s="43">
        <v>1.62</v>
      </c>
      <c r="H107" s="43">
        <v>0.25</v>
      </c>
      <c r="I107" s="43">
        <v>10.25</v>
      </c>
      <c r="J107" s="43">
        <v>50</v>
      </c>
      <c r="K107" s="44" t="s">
        <v>44</v>
      </c>
      <c r="L107" s="43">
        <v>3.75</v>
      </c>
    </row>
    <row r="108" spans="1:12" ht="15" x14ac:dyDescent="0.25">
      <c r="A108" s="16"/>
      <c r="B108" s="17"/>
      <c r="C108" s="8"/>
      <c r="D108" s="18" t="s">
        <v>33</v>
      </c>
      <c r="E108" s="9"/>
      <c r="F108" s="19">
        <f>SUM(F101:F107)</f>
        <v>715</v>
      </c>
      <c r="G108" s="19">
        <f>SUM(G101:G107)</f>
        <v>33.270000000000003</v>
      </c>
      <c r="H108" s="19">
        <f>SUM(H101:H107)</f>
        <v>29.34</v>
      </c>
      <c r="I108" s="19">
        <f>SUM(I101:I107)</f>
        <v>122.42999999999999</v>
      </c>
      <c r="J108" s="19">
        <f>SUM(J101:J107)</f>
        <v>898.54</v>
      </c>
      <c r="K108" s="25"/>
      <c r="L108" s="19">
        <f>SUM(L101:L107)</f>
        <v>148.34</v>
      </c>
    </row>
    <row r="109" spans="1:12" ht="15" x14ac:dyDescent="0.2">
      <c r="A109" s="33">
        <f>A95</f>
        <v>2</v>
      </c>
      <c r="B109" s="33">
        <f>B95</f>
        <v>2</v>
      </c>
      <c r="C109" s="62" t="s">
        <v>4</v>
      </c>
      <c r="D109" s="63"/>
      <c r="E109" s="31"/>
      <c r="F109" s="32">
        <f>F100+F108</f>
        <v>1215</v>
      </c>
      <c r="G109" s="32">
        <f>G100+G108</f>
        <v>57.370000000000005</v>
      </c>
      <c r="H109" s="32">
        <f>H100+H108</f>
        <v>55.8</v>
      </c>
      <c r="I109" s="32">
        <f>I100+I108</f>
        <v>186.06</v>
      </c>
      <c r="J109" s="32">
        <f>J100+J108</f>
        <v>1489.94</v>
      </c>
      <c r="K109" s="32"/>
      <c r="L109" s="32">
        <f>L100+L108</f>
        <v>268.22000000000003</v>
      </c>
    </row>
    <row r="110" spans="1:12" ht="15" x14ac:dyDescent="0.25">
      <c r="A110" s="20">
        <v>2</v>
      </c>
      <c r="B110" s="21">
        <v>3</v>
      </c>
      <c r="C110" s="22" t="s">
        <v>20</v>
      </c>
      <c r="D110" s="5" t="s">
        <v>21</v>
      </c>
      <c r="E110" s="58" t="s">
        <v>85</v>
      </c>
      <c r="F110" s="40">
        <v>205</v>
      </c>
      <c r="G110" s="40">
        <v>7.24</v>
      </c>
      <c r="H110" s="40">
        <v>9.24</v>
      </c>
      <c r="I110" s="40">
        <v>38</v>
      </c>
      <c r="J110" s="40">
        <v>263</v>
      </c>
      <c r="K110" s="41">
        <v>182</v>
      </c>
      <c r="L110" s="40">
        <v>23.49</v>
      </c>
    </row>
    <row r="111" spans="1:12" ht="15" x14ac:dyDescent="0.25">
      <c r="A111" s="23"/>
      <c r="B111" s="15"/>
      <c r="C111" s="11"/>
      <c r="D111" s="6" t="s">
        <v>42</v>
      </c>
      <c r="E111" s="42" t="s">
        <v>45</v>
      </c>
      <c r="F111" s="43">
        <v>40</v>
      </c>
      <c r="G111" s="43">
        <v>3</v>
      </c>
      <c r="H111" s="43">
        <v>3.92</v>
      </c>
      <c r="I111" s="43">
        <v>29.76</v>
      </c>
      <c r="J111" s="43">
        <v>166.8</v>
      </c>
      <c r="K111" s="44">
        <v>604</v>
      </c>
      <c r="L111" s="43">
        <v>12</v>
      </c>
    </row>
    <row r="112" spans="1:12" ht="15" x14ac:dyDescent="0.25">
      <c r="A112" s="23"/>
      <c r="B112" s="15"/>
      <c r="C112" s="11"/>
      <c r="D112" s="7" t="s">
        <v>22</v>
      </c>
      <c r="E112" s="42" t="s">
        <v>40</v>
      </c>
      <c r="F112" s="43">
        <v>200</v>
      </c>
      <c r="G112" s="43">
        <v>7.0000000000000007E-2</v>
      </c>
      <c r="H112" s="43">
        <v>0.02</v>
      </c>
      <c r="I112" s="43">
        <v>15</v>
      </c>
      <c r="J112" s="43">
        <v>60</v>
      </c>
      <c r="K112" s="44">
        <v>376</v>
      </c>
      <c r="L112" s="43">
        <v>7.5</v>
      </c>
    </row>
    <row r="113" spans="1:12" ht="15.75" customHeight="1" x14ac:dyDescent="0.25">
      <c r="A113" s="23"/>
      <c r="B113" s="15"/>
      <c r="C113" s="11"/>
      <c r="D113" s="7" t="s">
        <v>23</v>
      </c>
      <c r="E113" s="57" t="s">
        <v>41</v>
      </c>
      <c r="F113" s="43">
        <v>40</v>
      </c>
      <c r="G113" s="43">
        <v>3</v>
      </c>
      <c r="H113" s="43">
        <v>0.4</v>
      </c>
      <c r="I113" s="43">
        <v>18.8</v>
      </c>
      <c r="J113" s="43">
        <v>92</v>
      </c>
      <c r="K113" s="44" t="s">
        <v>44</v>
      </c>
      <c r="L113" s="43">
        <v>6</v>
      </c>
    </row>
    <row r="114" spans="1:12" ht="15" x14ac:dyDescent="0.25">
      <c r="A114" s="23"/>
      <c r="B114" s="15"/>
      <c r="C114" s="11"/>
      <c r="D114" s="59" t="s">
        <v>32</v>
      </c>
      <c r="E114" s="57" t="s">
        <v>50</v>
      </c>
      <c r="F114" s="43">
        <v>25</v>
      </c>
      <c r="G114" s="43">
        <v>1.62</v>
      </c>
      <c r="H114" s="43">
        <v>0.25</v>
      </c>
      <c r="I114" s="43">
        <v>10.25</v>
      </c>
      <c r="J114" s="43">
        <v>50</v>
      </c>
      <c r="K114" s="44" t="s">
        <v>44</v>
      </c>
      <c r="L114" s="43">
        <v>3.75</v>
      </c>
    </row>
    <row r="115" spans="1:12" ht="15" x14ac:dyDescent="0.25">
      <c r="A115" s="24"/>
      <c r="B115" s="17"/>
      <c r="C115" s="8"/>
      <c r="D115" s="18" t="s">
        <v>33</v>
      </c>
      <c r="E115" s="9"/>
      <c r="F115" s="19">
        <f>SUM(F110:F114)</f>
        <v>510</v>
      </c>
      <c r="G115" s="19">
        <f>SUM(G110:G114)</f>
        <v>14.93</v>
      </c>
      <c r="H115" s="19">
        <f>SUM(H110:H114)</f>
        <v>13.83</v>
      </c>
      <c r="I115" s="19">
        <f>SUM(I110:I114)</f>
        <v>111.81</v>
      </c>
      <c r="J115" s="19">
        <f>SUM(J110:J114)</f>
        <v>631.79999999999995</v>
      </c>
      <c r="K115" s="25"/>
      <c r="L115" s="19">
        <f>SUM(L110:L114)</f>
        <v>52.739999999999995</v>
      </c>
    </row>
    <row r="116" spans="1:12" ht="15" x14ac:dyDescent="0.25">
      <c r="A116" s="26">
        <f>A110</f>
        <v>2</v>
      </c>
      <c r="B116" s="13">
        <f>B110</f>
        <v>3</v>
      </c>
      <c r="C116" s="10" t="s">
        <v>25</v>
      </c>
      <c r="D116" s="7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7" t="s">
        <v>27</v>
      </c>
      <c r="E117" s="42" t="s">
        <v>53</v>
      </c>
      <c r="F117" s="43">
        <v>205</v>
      </c>
      <c r="G117" s="43">
        <v>1.98</v>
      </c>
      <c r="H117" s="43">
        <v>4.4000000000000004</v>
      </c>
      <c r="I117" s="43">
        <v>9.4</v>
      </c>
      <c r="J117" s="43">
        <v>86</v>
      </c>
      <c r="K117" s="44">
        <v>82</v>
      </c>
      <c r="L117" s="43">
        <v>25</v>
      </c>
    </row>
    <row r="118" spans="1:12" ht="15" x14ac:dyDescent="0.25">
      <c r="A118" s="23"/>
      <c r="B118" s="15"/>
      <c r="C118" s="11"/>
      <c r="D118" s="7" t="s">
        <v>28</v>
      </c>
      <c r="E118" s="42" t="s">
        <v>61</v>
      </c>
      <c r="F118" s="43">
        <v>90</v>
      </c>
      <c r="G118" s="43">
        <v>17.329999999999998</v>
      </c>
      <c r="H118" s="43">
        <v>18.95</v>
      </c>
      <c r="I118" s="43">
        <v>12.7</v>
      </c>
      <c r="J118" s="43">
        <v>291</v>
      </c>
      <c r="K118" s="44" t="s">
        <v>64</v>
      </c>
      <c r="L118" s="43">
        <v>45.38</v>
      </c>
    </row>
    <row r="119" spans="1:12" ht="15" x14ac:dyDescent="0.25">
      <c r="A119" s="23"/>
      <c r="B119" s="15"/>
      <c r="C119" s="11"/>
      <c r="D119" s="7" t="s">
        <v>29</v>
      </c>
      <c r="E119" s="42" t="s">
        <v>86</v>
      </c>
      <c r="F119" s="43">
        <v>153.5</v>
      </c>
      <c r="G119" s="43">
        <v>3.14</v>
      </c>
      <c r="H119" s="43">
        <v>7.98</v>
      </c>
      <c r="I119" s="43">
        <v>20.3</v>
      </c>
      <c r="J119" s="43">
        <v>166</v>
      </c>
      <c r="K119" s="44" t="s">
        <v>89</v>
      </c>
      <c r="L119" s="43">
        <v>20.3</v>
      </c>
    </row>
    <row r="120" spans="1:12" ht="15" x14ac:dyDescent="0.25">
      <c r="A120" s="23"/>
      <c r="B120" s="15"/>
      <c r="C120" s="11"/>
      <c r="D120" s="7" t="s">
        <v>30</v>
      </c>
      <c r="E120" s="42" t="s">
        <v>87</v>
      </c>
      <c r="F120" s="43">
        <v>200</v>
      </c>
      <c r="G120" s="43">
        <v>0</v>
      </c>
      <c r="H120" s="43">
        <v>0</v>
      </c>
      <c r="I120" s="43">
        <v>16.399999999999999</v>
      </c>
      <c r="J120" s="43">
        <v>66.12</v>
      </c>
      <c r="K120" s="44" t="s">
        <v>88</v>
      </c>
      <c r="L120" s="43">
        <v>19</v>
      </c>
    </row>
    <row r="121" spans="1:12" ht="15" x14ac:dyDescent="0.25">
      <c r="A121" s="23"/>
      <c r="B121" s="15"/>
      <c r="C121" s="11"/>
      <c r="D121" s="7" t="s">
        <v>31</v>
      </c>
      <c r="E121" s="57" t="s">
        <v>41</v>
      </c>
      <c r="F121" s="43">
        <v>40</v>
      </c>
      <c r="G121" s="43">
        <v>3</v>
      </c>
      <c r="H121" s="43">
        <v>0.4</v>
      </c>
      <c r="I121" s="43">
        <v>18.8</v>
      </c>
      <c r="J121" s="43">
        <v>92</v>
      </c>
      <c r="K121" s="44" t="s">
        <v>44</v>
      </c>
      <c r="L121" s="43">
        <v>6</v>
      </c>
    </row>
    <row r="122" spans="1:12" ht="15" x14ac:dyDescent="0.25">
      <c r="A122" s="23"/>
      <c r="B122" s="15"/>
      <c r="C122" s="11"/>
      <c r="D122" s="7" t="s">
        <v>32</v>
      </c>
      <c r="E122" s="57" t="s">
        <v>50</v>
      </c>
      <c r="F122" s="43">
        <v>25</v>
      </c>
      <c r="G122" s="43">
        <v>1.62</v>
      </c>
      <c r="H122" s="43">
        <v>0.25</v>
      </c>
      <c r="I122" s="43">
        <v>10.25</v>
      </c>
      <c r="J122" s="43">
        <v>50</v>
      </c>
      <c r="K122" s="44" t="s">
        <v>44</v>
      </c>
      <c r="L122" s="43">
        <v>3.75</v>
      </c>
    </row>
    <row r="123" spans="1:12" ht="15" x14ac:dyDescent="0.25">
      <c r="A123" s="24"/>
      <c r="B123" s="17"/>
      <c r="C123" s="8"/>
      <c r="D123" s="18" t="s">
        <v>33</v>
      </c>
      <c r="E123" s="9"/>
      <c r="F123" s="19">
        <f>SUM(F116:F122)</f>
        <v>713.5</v>
      </c>
      <c r="G123" s="19">
        <f>SUM(G116:G122)</f>
        <v>27.07</v>
      </c>
      <c r="H123" s="19">
        <f>SUM(H116:H122)</f>
        <v>31.98</v>
      </c>
      <c r="I123" s="19">
        <f>SUM(I116:I122)</f>
        <v>87.850000000000009</v>
      </c>
      <c r="J123" s="19">
        <f>SUM(J116:J122)</f>
        <v>751.12</v>
      </c>
      <c r="K123" s="25"/>
      <c r="L123" s="19">
        <f>SUM(L116:L122)</f>
        <v>119.42999999999999</v>
      </c>
    </row>
    <row r="124" spans="1:12" ht="15" x14ac:dyDescent="0.2">
      <c r="A124" s="29">
        <f>A110</f>
        <v>2</v>
      </c>
      <c r="B124" s="30">
        <f>B110</f>
        <v>3</v>
      </c>
      <c r="C124" s="62" t="s">
        <v>4</v>
      </c>
      <c r="D124" s="63"/>
      <c r="E124" s="31"/>
      <c r="F124" s="32">
        <f>F115+F123</f>
        <v>1223.5</v>
      </c>
      <c r="G124" s="32">
        <f>G115+G123</f>
        <v>42</v>
      </c>
      <c r="H124" s="32">
        <f>H115+H123</f>
        <v>45.81</v>
      </c>
      <c r="I124" s="32">
        <f>I115+I123</f>
        <v>199.66000000000003</v>
      </c>
      <c r="J124" s="32">
        <f>J115+J123</f>
        <v>1382.92</v>
      </c>
      <c r="K124" s="32"/>
      <c r="L124" s="32">
        <f>L115+L123</f>
        <v>172.17</v>
      </c>
    </row>
    <row r="125" spans="1:12" ht="15" x14ac:dyDescent="0.25">
      <c r="A125" s="20">
        <v>2</v>
      </c>
      <c r="B125" s="21">
        <v>4</v>
      </c>
      <c r="C125" s="22" t="s">
        <v>20</v>
      </c>
      <c r="D125" s="5" t="s">
        <v>21</v>
      </c>
      <c r="E125" s="39" t="s">
        <v>90</v>
      </c>
      <c r="F125" s="40">
        <v>120</v>
      </c>
      <c r="G125" s="40">
        <v>14.5</v>
      </c>
      <c r="H125" s="40">
        <v>17.93</v>
      </c>
      <c r="I125" s="40">
        <v>3.56</v>
      </c>
      <c r="J125" s="40">
        <v>233</v>
      </c>
      <c r="K125" s="41" t="s">
        <v>91</v>
      </c>
      <c r="L125" s="40">
        <v>69.88</v>
      </c>
    </row>
    <row r="126" spans="1:12" ht="15" x14ac:dyDescent="0.25">
      <c r="A126" s="23"/>
      <c r="B126" s="15"/>
      <c r="C126" s="11"/>
      <c r="D126" s="59" t="s">
        <v>29</v>
      </c>
      <c r="E126" s="42" t="s">
        <v>80</v>
      </c>
      <c r="F126" s="43">
        <v>150</v>
      </c>
      <c r="G126" s="43">
        <v>5.9</v>
      </c>
      <c r="H126" s="43">
        <v>10.9</v>
      </c>
      <c r="I126" s="43">
        <v>28.5</v>
      </c>
      <c r="J126" s="43">
        <v>236</v>
      </c>
      <c r="K126" s="44">
        <v>331</v>
      </c>
      <c r="L126" s="43">
        <v>19</v>
      </c>
    </row>
    <row r="127" spans="1:12" ht="15" x14ac:dyDescent="0.25">
      <c r="A127" s="23"/>
      <c r="B127" s="15"/>
      <c r="C127" s="11"/>
      <c r="D127" s="7" t="s">
        <v>22</v>
      </c>
      <c r="E127" s="42" t="s">
        <v>92</v>
      </c>
      <c r="F127" s="43">
        <v>207</v>
      </c>
      <c r="G127" s="43">
        <v>7.0000000000000007E-2</v>
      </c>
      <c r="H127" s="43">
        <v>0.02</v>
      </c>
      <c r="I127" s="43">
        <v>15</v>
      </c>
      <c r="J127" s="43">
        <v>60</v>
      </c>
      <c r="K127" s="44">
        <v>377</v>
      </c>
      <c r="L127" s="43">
        <v>13</v>
      </c>
    </row>
    <row r="128" spans="1:12" ht="15" x14ac:dyDescent="0.25">
      <c r="A128" s="23"/>
      <c r="B128" s="15"/>
      <c r="C128" s="11"/>
      <c r="D128" s="7" t="s">
        <v>23</v>
      </c>
      <c r="E128" s="57" t="s">
        <v>41</v>
      </c>
      <c r="F128" s="43">
        <v>40</v>
      </c>
      <c r="G128" s="43">
        <v>3</v>
      </c>
      <c r="H128" s="43">
        <v>0.4</v>
      </c>
      <c r="I128" s="43">
        <v>18.8</v>
      </c>
      <c r="J128" s="43">
        <v>92</v>
      </c>
      <c r="K128" s="44" t="s">
        <v>44</v>
      </c>
      <c r="L128" s="43">
        <v>6</v>
      </c>
    </row>
    <row r="129" spans="1:12" ht="15" x14ac:dyDescent="0.25">
      <c r="A129" s="24"/>
      <c r="B129" s="17"/>
      <c r="C129" s="8"/>
      <c r="D129" s="18" t="s">
        <v>33</v>
      </c>
      <c r="E129" s="9"/>
      <c r="F129" s="19">
        <f>SUM(F125:F128)</f>
        <v>517</v>
      </c>
      <c r="G129" s="19">
        <f>SUM(G125:G128)</f>
        <v>23.47</v>
      </c>
      <c r="H129" s="19">
        <f>SUM(H125:H128)</f>
        <v>29.249999999999996</v>
      </c>
      <c r="I129" s="19">
        <f>SUM(I125:I128)</f>
        <v>65.86</v>
      </c>
      <c r="J129" s="19">
        <f>SUM(J125:J128)</f>
        <v>621</v>
      </c>
      <c r="K129" s="25"/>
      <c r="L129" s="19">
        <f>SUM(L125:L128)</f>
        <v>107.88</v>
      </c>
    </row>
    <row r="130" spans="1:12" ht="15" x14ac:dyDescent="0.25">
      <c r="A130" s="26">
        <f>A125</f>
        <v>2</v>
      </c>
      <c r="B130" s="13">
        <f>B125</f>
        <v>4</v>
      </c>
      <c r="C130" s="10" t="s">
        <v>25</v>
      </c>
      <c r="D130" s="7" t="s">
        <v>26</v>
      </c>
      <c r="E130" s="42" t="s">
        <v>67</v>
      </c>
      <c r="F130" s="43">
        <v>60</v>
      </c>
      <c r="G130" s="43">
        <v>0.66</v>
      </c>
      <c r="H130" s="43">
        <v>0.12</v>
      </c>
      <c r="I130" s="43">
        <v>2.08</v>
      </c>
      <c r="J130" s="43">
        <v>14.4</v>
      </c>
      <c r="K130" s="44">
        <v>71</v>
      </c>
      <c r="L130" s="43">
        <v>18</v>
      </c>
    </row>
    <row r="131" spans="1:12" ht="15" x14ac:dyDescent="0.25">
      <c r="A131" s="23"/>
      <c r="B131" s="15"/>
      <c r="C131" s="11"/>
      <c r="D131" s="7" t="s">
        <v>27</v>
      </c>
      <c r="E131" s="42" t="s">
        <v>72</v>
      </c>
      <c r="F131" s="43">
        <v>200</v>
      </c>
      <c r="G131" s="43">
        <v>2.1800000000000002</v>
      </c>
      <c r="H131" s="43">
        <v>2.56</v>
      </c>
      <c r="I131" s="43">
        <v>16.36</v>
      </c>
      <c r="J131" s="43">
        <v>100</v>
      </c>
      <c r="K131" s="44">
        <v>103</v>
      </c>
      <c r="L131" s="43">
        <v>25</v>
      </c>
    </row>
    <row r="132" spans="1:12" ht="15" x14ac:dyDescent="0.25">
      <c r="A132" s="23"/>
      <c r="B132" s="15"/>
      <c r="C132" s="11"/>
      <c r="D132" s="7" t="s">
        <v>28</v>
      </c>
      <c r="E132" s="42" t="s">
        <v>94</v>
      </c>
      <c r="F132" s="43">
        <v>200</v>
      </c>
      <c r="G132" s="43">
        <v>19.46</v>
      </c>
      <c r="H132" s="43">
        <v>27.53</v>
      </c>
      <c r="I132" s="43">
        <v>31.87</v>
      </c>
      <c r="J132" s="43">
        <v>454</v>
      </c>
      <c r="K132" s="44">
        <v>291</v>
      </c>
      <c r="L132" s="43">
        <v>76.2</v>
      </c>
    </row>
    <row r="133" spans="1:12" ht="15" x14ac:dyDescent="0.25">
      <c r="A133" s="23"/>
      <c r="B133" s="15"/>
      <c r="C133" s="11"/>
      <c r="D133" s="7" t="s">
        <v>30</v>
      </c>
      <c r="E133" s="61" t="s">
        <v>49</v>
      </c>
      <c r="F133" s="43">
        <v>200</v>
      </c>
      <c r="G133" s="43">
        <v>1.3</v>
      </c>
      <c r="H133" s="43">
        <v>0</v>
      </c>
      <c r="I133" s="43">
        <v>26.8</v>
      </c>
      <c r="J133" s="43">
        <v>95</v>
      </c>
      <c r="K133" s="44">
        <v>25</v>
      </c>
      <c r="L133" s="43">
        <v>22</v>
      </c>
    </row>
    <row r="134" spans="1:12" ht="15" x14ac:dyDescent="0.25">
      <c r="A134" s="23"/>
      <c r="B134" s="15"/>
      <c r="C134" s="11"/>
      <c r="D134" s="7" t="s">
        <v>31</v>
      </c>
      <c r="E134" s="57" t="s">
        <v>41</v>
      </c>
      <c r="F134" s="43">
        <v>40</v>
      </c>
      <c r="G134" s="43">
        <v>3</v>
      </c>
      <c r="H134" s="43">
        <v>0.4</v>
      </c>
      <c r="I134" s="43">
        <v>18.8</v>
      </c>
      <c r="J134" s="43">
        <v>92</v>
      </c>
      <c r="K134" s="44" t="s">
        <v>44</v>
      </c>
      <c r="L134" s="43">
        <v>6</v>
      </c>
    </row>
    <row r="135" spans="1:12" ht="15" x14ac:dyDescent="0.25">
      <c r="A135" s="23"/>
      <c r="B135" s="15"/>
      <c r="C135" s="11"/>
      <c r="D135" s="7" t="s">
        <v>32</v>
      </c>
      <c r="E135" s="57" t="s">
        <v>50</v>
      </c>
      <c r="F135" s="43">
        <v>50</v>
      </c>
      <c r="G135" s="43">
        <v>3.24</v>
      </c>
      <c r="H135" s="43">
        <v>0.5</v>
      </c>
      <c r="I135" s="43">
        <v>20.5</v>
      </c>
      <c r="J135" s="43">
        <v>100</v>
      </c>
      <c r="K135" s="44" t="s">
        <v>44</v>
      </c>
      <c r="L135" s="43">
        <v>7.5</v>
      </c>
    </row>
    <row r="136" spans="1:12" ht="15" x14ac:dyDescent="0.25">
      <c r="A136" s="24"/>
      <c r="B136" s="17"/>
      <c r="C136" s="8"/>
      <c r="D136" s="18" t="s">
        <v>33</v>
      </c>
      <c r="E136" s="9"/>
      <c r="F136" s="19">
        <f>SUM(F130:F135)</f>
        <v>750</v>
      </c>
      <c r="G136" s="19">
        <f>SUM(G130:G135)</f>
        <v>29.840000000000003</v>
      </c>
      <c r="H136" s="19">
        <f>SUM(H130:H135)</f>
        <v>31.11</v>
      </c>
      <c r="I136" s="19">
        <f>SUM(I130:I135)</f>
        <v>116.41</v>
      </c>
      <c r="J136" s="19">
        <f>SUM(J130:J135)</f>
        <v>855.4</v>
      </c>
      <c r="K136" s="25"/>
      <c r="L136" s="19">
        <f>SUM(L130:L135)</f>
        <v>154.69999999999999</v>
      </c>
    </row>
    <row r="137" spans="1:12" ht="15" x14ac:dyDescent="0.2">
      <c r="A137" s="29">
        <f>A125</f>
        <v>2</v>
      </c>
      <c r="B137" s="30">
        <f>B125</f>
        <v>4</v>
      </c>
      <c r="C137" s="62" t="s">
        <v>4</v>
      </c>
      <c r="D137" s="63"/>
      <c r="E137" s="31"/>
      <c r="F137" s="32">
        <f>F129+F136</f>
        <v>1267</v>
      </c>
      <c r="G137" s="32">
        <f>G129+G136</f>
        <v>53.31</v>
      </c>
      <c r="H137" s="32">
        <f>H129+H136</f>
        <v>60.36</v>
      </c>
      <c r="I137" s="32">
        <f>I129+I136</f>
        <v>182.26999999999998</v>
      </c>
      <c r="J137" s="32">
        <f>J129+J136</f>
        <v>1476.4</v>
      </c>
      <c r="K137" s="32"/>
      <c r="L137" s="32">
        <f>L129+L136</f>
        <v>262.58</v>
      </c>
    </row>
    <row r="138" spans="1:12" ht="15" x14ac:dyDescent="0.25">
      <c r="A138" s="20">
        <v>2</v>
      </c>
      <c r="B138" s="21">
        <v>5</v>
      </c>
      <c r="C138" s="22" t="s">
        <v>20</v>
      </c>
      <c r="D138" s="5" t="s">
        <v>21</v>
      </c>
      <c r="E138" s="58" t="s">
        <v>97</v>
      </c>
      <c r="F138" s="40">
        <v>205</v>
      </c>
      <c r="G138" s="40">
        <v>6.1</v>
      </c>
      <c r="H138" s="40">
        <v>11.6</v>
      </c>
      <c r="I138" s="40">
        <v>33.5</v>
      </c>
      <c r="J138" s="40">
        <v>260</v>
      </c>
      <c r="K138" s="41">
        <v>182</v>
      </c>
      <c r="L138" s="40">
        <v>23.74</v>
      </c>
    </row>
    <row r="139" spans="1:12" ht="15" x14ac:dyDescent="0.25">
      <c r="A139" s="23"/>
      <c r="B139" s="15"/>
      <c r="C139" s="11"/>
      <c r="D139" s="6" t="s">
        <v>98</v>
      </c>
      <c r="E139" s="42" t="s">
        <v>99</v>
      </c>
      <c r="F139" s="43">
        <v>55</v>
      </c>
      <c r="G139" s="43">
        <v>6.45</v>
      </c>
      <c r="H139" s="43">
        <v>7.27</v>
      </c>
      <c r="I139" s="43">
        <v>17.77</v>
      </c>
      <c r="J139" s="43">
        <v>162.25</v>
      </c>
      <c r="K139" s="44">
        <v>3</v>
      </c>
      <c r="L139" s="43">
        <v>27</v>
      </c>
    </row>
    <row r="140" spans="1:12" ht="15" x14ac:dyDescent="0.25">
      <c r="A140" s="23"/>
      <c r="B140" s="15"/>
      <c r="C140" s="11"/>
      <c r="D140" s="7" t="s">
        <v>22</v>
      </c>
      <c r="E140" s="42" t="s">
        <v>40</v>
      </c>
      <c r="F140" s="43">
        <v>200</v>
      </c>
      <c r="G140" s="43">
        <v>7.0000000000000007E-2</v>
      </c>
      <c r="H140" s="43">
        <v>0.02</v>
      </c>
      <c r="I140" s="43">
        <v>15</v>
      </c>
      <c r="J140" s="43">
        <v>60</v>
      </c>
      <c r="K140" s="44">
        <v>376</v>
      </c>
      <c r="L140" s="43">
        <v>7.5</v>
      </c>
    </row>
    <row r="141" spans="1:12" ht="15" x14ac:dyDescent="0.25">
      <c r="A141" s="23"/>
      <c r="B141" s="15"/>
      <c r="C141" s="11"/>
      <c r="D141" s="7" t="s">
        <v>23</v>
      </c>
      <c r="E141" s="57" t="s">
        <v>50</v>
      </c>
      <c r="F141" s="43">
        <v>50</v>
      </c>
      <c r="G141" s="43">
        <v>3.24</v>
      </c>
      <c r="H141" s="43">
        <v>0.5</v>
      </c>
      <c r="I141" s="43">
        <v>20.5</v>
      </c>
      <c r="J141" s="43">
        <v>100</v>
      </c>
      <c r="K141" s="44" t="s">
        <v>44</v>
      </c>
      <c r="L141" s="43">
        <v>7.5</v>
      </c>
    </row>
    <row r="142" spans="1:12" ht="15.75" customHeight="1" x14ac:dyDescent="0.25">
      <c r="A142" s="24"/>
      <c r="B142" s="17"/>
      <c r="C142" s="8"/>
      <c r="D142" s="18" t="s">
        <v>33</v>
      </c>
      <c r="E142" s="9"/>
      <c r="F142" s="19">
        <f>SUM(F138:F141)</f>
        <v>510</v>
      </c>
      <c r="G142" s="19">
        <f>SUM(G138:G141)</f>
        <v>15.860000000000001</v>
      </c>
      <c r="H142" s="19">
        <f>SUM(H138:H141)</f>
        <v>19.389999999999997</v>
      </c>
      <c r="I142" s="19">
        <f>SUM(I138:I141)</f>
        <v>86.77</v>
      </c>
      <c r="J142" s="19">
        <f>SUM(J138:J141)</f>
        <v>582.25</v>
      </c>
      <c r="K142" s="25"/>
      <c r="L142" s="19">
        <f>SUM(L138:L141)</f>
        <v>65.739999999999995</v>
      </c>
    </row>
    <row r="143" spans="1:12" ht="15" x14ac:dyDescent="0.25">
      <c r="A143" s="26">
        <f>A138</f>
        <v>2</v>
      </c>
      <c r="B143" s="13">
        <f>B138</f>
        <v>5</v>
      </c>
      <c r="C143" s="10" t="s">
        <v>25</v>
      </c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7" t="s">
        <v>27</v>
      </c>
      <c r="E144" s="42" t="s">
        <v>68</v>
      </c>
      <c r="F144" s="43">
        <v>205</v>
      </c>
      <c r="G144" s="43">
        <v>1.64</v>
      </c>
      <c r="H144" s="43">
        <v>5</v>
      </c>
      <c r="I144" s="43">
        <v>13.97</v>
      </c>
      <c r="J144" s="43">
        <v>97.4</v>
      </c>
      <c r="K144" s="44">
        <v>134</v>
      </c>
      <c r="L144" s="43">
        <v>25</v>
      </c>
    </row>
    <row r="145" spans="1:12" ht="15" x14ac:dyDescent="0.25">
      <c r="A145" s="23"/>
      <c r="B145" s="15"/>
      <c r="C145" s="11"/>
      <c r="D145" s="7" t="s">
        <v>28</v>
      </c>
      <c r="E145" s="42" t="s">
        <v>102</v>
      </c>
      <c r="F145" s="43">
        <v>110</v>
      </c>
      <c r="G145" s="43">
        <v>9.24</v>
      </c>
      <c r="H145" s="43">
        <v>12.2</v>
      </c>
      <c r="I145" s="43">
        <v>13.75</v>
      </c>
      <c r="J145" s="43">
        <v>212</v>
      </c>
      <c r="K145" s="44">
        <v>3</v>
      </c>
      <c r="L145" s="43">
        <v>64.209999999999994</v>
      </c>
    </row>
    <row r="146" spans="1:12" ht="15" x14ac:dyDescent="0.25">
      <c r="A146" s="23"/>
      <c r="B146" s="15"/>
      <c r="C146" s="11"/>
      <c r="D146" s="7" t="s">
        <v>29</v>
      </c>
      <c r="E146" s="42" t="s">
        <v>63</v>
      </c>
      <c r="F146" s="43">
        <v>155</v>
      </c>
      <c r="G146" s="43">
        <v>3.1</v>
      </c>
      <c r="H146" s="43">
        <v>9.35</v>
      </c>
      <c r="I146" s="43">
        <v>19.13</v>
      </c>
      <c r="J146" s="43">
        <v>173</v>
      </c>
      <c r="K146" s="44">
        <v>312</v>
      </c>
      <c r="L146" s="43">
        <v>31</v>
      </c>
    </row>
    <row r="147" spans="1:12" ht="15" x14ac:dyDescent="0.25">
      <c r="A147" s="23"/>
      <c r="B147" s="15"/>
      <c r="C147" s="11"/>
      <c r="D147" s="7" t="s">
        <v>30</v>
      </c>
      <c r="E147" s="42" t="s">
        <v>100</v>
      </c>
      <c r="F147" s="43">
        <v>200</v>
      </c>
      <c r="G147" s="43">
        <v>0</v>
      </c>
      <c r="H147" s="43">
        <v>0</v>
      </c>
      <c r="I147" s="43">
        <v>16.5</v>
      </c>
      <c r="J147" s="43">
        <v>66.12</v>
      </c>
      <c r="K147" s="44" t="s">
        <v>101</v>
      </c>
      <c r="L147" s="43">
        <v>19</v>
      </c>
    </row>
    <row r="148" spans="1:12" ht="15" x14ac:dyDescent="0.25">
      <c r="A148" s="23"/>
      <c r="B148" s="15"/>
      <c r="C148" s="11"/>
      <c r="D148" s="7" t="s">
        <v>31</v>
      </c>
      <c r="E148" s="57" t="s">
        <v>41</v>
      </c>
      <c r="F148" s="43">
        <v>40</v>
      </c>
      <c r="G148" s="43">
        <v>3</v>
      </c>
      <c r="H148" s="43">
        <v>0.4</v>
      </c>
      <c r="I148" s="43">
        <v>18.8</v>
      </c>
      <c r="J148" s="43">
        <v>92</v>
      </c>
      <c r="K148" s="44" t="s">
        <v>44</v>
      </c>
      <c r="L148" s="43">
        <v>6</v>
      </c>
    </row>
    <row r="149" spans="1:12" ht="15" x14ac:dyDescent="0.25">
      <c r="A149" s="23"/>
      <c r="B149" s="15"/>
      <c r="C149" s="11"/>
      <c r="D149" s="7" t="s">
        <v>32</v>
      </c>
      <c r="E149" s="57" t="s">
        <v>50</v>
      </c>
      <c r="F149" s="43">
        <v>50</v>
      </c>
      <c r="G149" s="43">
        <v>3.24</v>
      </c>
      <c r="H149" s="43">
        <v>0.5</v>
      </c>
      <c r="I149" s="43">
        <v>20.5</v>
      </c>
      <c r="J149" s="43">
        <v>100</v>
      </c>
      <c r="K149" s="44" t="s">
        <v>44</v>
      </c>
      <c r="L149" s="43">
        <v>7.5</v>
      </c>
    </row>
    <row r="150" spans="1:12" ht="15" x14ac:dyDescent="0.25">
      <c r="A150" s="24"/>
      <c r="B150" s="17"/>
      <c r="C150" s="8"/>
      <c r="D150" s="18" t="s">
        <v>33</v>
      </c>
      <c r="E150" s="9"/>
      <c r="F150" s="19">
        <f>SUM(F143:F149)</f>
        <v>760</v>
      </c>
      <c r="G150" s="19">
        <f>SUM(G143:G149)</f>
        <v>20.22</v>
      </c>
      <c r="H150" s="19">
        <f>SUM(H143:H149)</f>
        <v>27.449999999999996</v>
      </c>
      <c r="I150" s="19">
        <f>SUM(I143:I149)</f>
        <v>102.64999999999999</v>
      </c>
      <c r="J150" s="19">
        <f>SUM(J143:J149)</f>
        <v>740.52</v>
      </c>
      <c r="K150" s="25"/>
      <c r="L150" s="19">
        <f>SUM(L143:L149)</f>
        <v>152.70999999999998</v>
      </c>
    </row>
    <row r="151" spans="1:12" ht="15" x14ac:dyDescent="0.2">
      <c r="A151" s="29">
        <f>A138</f>
        <v>2</v>
      </c>
      <c r="B151" s="30">
        <f>B138</f>
        <v>5</v>
      </c>
      <c r="C151" s="62" t="s">
        <v>4</v>
      </c>
      <c r="D151" s="63"/>
      <c r="E151" s="31"/>
      <c r="F151" s="32">
        <f>F142+F150</f>
        <v>1270</v>
      </c>
      <c r="G151" s="32">
        <f>G142+G150</f>
        <v>36.08</v>
      </c>
      <c r="H151" s="32">
        <f>H142+H150</f>
        <v>46.839999999999989</v>
      </c>
      <c r="I151" s="32">
        <f>I142+I150</f>
        <v>189.42</v>
      </c>
      <c r="J151" s="32">
        <f>J142+J150</f>
        <v>1322.77</v>
      </c>
      <c r="K151" s="32"/>
      <c r="L151" s="32">
        <f>L142+L150</f>
        <v>218.45</v>
      </c>
    </row>
    <row r="152" spans="1:12" x14ac:dyDescent="0.2">
      <c r="A152" s="27"/>
      <c r="B152" s="28"/>
      <c r="C152" s="64" t="s">
        <v>5</v>
      </c>
      <c r="D152" s="64"/>
      <c r="E152" s="64"/>
      <c r="F152" s="34">
        <f>(F20+F34+F50+F64+F78+F94+F109+F124+F137+F151)/(IF(F20=0,0,1)+IF(F34=0,0,1)+IF(F50=0,0,1)+IF(F64=0,0,1)+IF(F78=0,0,1)+IF(F94=0,0,1)+IF(F109=0,0,1)+IF(F124=0,0,1)+IF(F137=0,0,1)+IF(F151=0,0,1))</f>
        <v>1262.55</v>
      </c>
      <c r="G152" s="34">
        <f>(G20+G34+G50+G64+G78+G94+G109+G124+G137+G151)/(IF(G20=0,0,1)+IF(G34=0,0,1)+IF(G50=0,0,1)+IF(G64=0,0,1)+IF(G78=0,0,1)+IF(G94=0,0,1)+IF(G109=0,0,1)+IF(G124=0,0,1)+IF(G137=0,0,1)+IF(G151=0,0,1))</f>
        <v>47.971000000000004</v>
      </c>
      <c r="H152" s="34">
        <f>(H20+H34+H50+H64+H78+H94+H109+H124+H137+H151)/(IF(H20=0,0,1)+IF(H34=0,0,1)+IF(H50=0,0,1)+IF(H64=0,0,1)+IF(H78=0,0,1)+IF(H94=0,0,1)+IF(H109=0,0,1)+IF(H124=0,0,1)+IF(H137=0,0,1)+IF(H151=0,0,1))</f>
        <v>51.482000000000006</v>
      </c>
      <c r="I152" s="34">
        <f>(I20+I34+I50+I64+I78+I94+I109+I124+I137+I151)/(IF(I20=0,0,1)+IF(I34=0,0,1)+IF(I50=0,0,1)+IF(I64=0,0,1)+IF(I78=0,0,1)+IF(I94=0,0,1)+IF(I109=0,0,1)+IF(I124=0,0,1)+IF(I137=0,0,1)+IF(I151=0,0,1))</f>
        <v>195.57599999999999</v>
      </c>
      <c r="J152" s="34">
        <f>(J20+J34+J50+J64+J78+J94+J109+J124+J137+J151)/(IF(J20=0,0,1)+IF(J34=0,0,1)+IF(J50=0,0,1)+IF(J64=0,0,1)+IF(J78=0,0,1)+IF(J94=0,0,1)+IF(J109=0,0,1)+IF(J124=0,0,1)+IF(J137=0,0,1)+IF(J151=0,0,1))</f>
        <v>1417.595</v>
      </c>
      <c r="K152" s="34"/>
      <c r="L152" s="34">
        <f>(L20+L34+L50+L64+L78+L94+L109+L124+L137+L151)/(IF(L20=0,0,1)+IF(L34=0,0,1)+IF(L50=0,0,1)+IF(L64=0,0,1)+IF(L78=0,0,1)+IF(L94=0,0,1)+IF(L109=0,0,1)+IF(L124=0,0,1)+IF(L137=0,0,1)+IF(L151=0,0,1))</f>
        <v>231.75700000000001</v>
      </c>
    </row>
  </sheetData>
  <mergeCells count="14">
    <mergeCell ref="C1:E1"/>
    <mergeCell ref="H1:K1"/>
    <mergeCell ref="H2:K2"/>
    <mergeCell ref="C34:D34"/>
    <mergeCell ref="C50:D50"/>
    <mergeCell ref="C64:D64"/>
    <mergeCell ref="C78:D78"/>
    <mergeCell ref="C20:D20"/>
    <mergeCell ref="C152:E152"/>
    <mergeCell ref="C151:D151"/>
    <mergeCell ref="C94:D94"/>
    <mergeCell ref="C109:D109"/>
    <mergeCell ref="C124:D124"/>
    <mergeCell ref="C137:D13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Adminsus</cp:lastModifiedBy>
  <dcterms:created xsi:type="dcterms:W3CDTF">2022-05-16T14:23:56Z</dcterms:created>
  <dcterms:modified xsi:type="dcterms:W3CDTF">2023-10-20T02:16:41Z</dcterms:modified>
</cp:coreProperties>
</file>