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оломина123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G195" i="1"/>
  <c r="F195" i="1"/>
  <c r="H176" i="1"/>
  <c r="F176" i="1"/>
  <c r="J157" i="1"/>
  <c r="H157" i="1"/>
  <c r="G157" i="1"/>
  <c r="F157" i="1"/>
  <c r="L138" i="1"/>
  <c r="G138" i="1"/>
  <c r="J138" i="1"/>
  <c r="F119" i="1"/>
  <c r="I100" i="1"/>
  <c r="J100" i="1"/>
  <c r="H100" i="1"/>
  <c r="G100" i="1"/>
  <c r="F100" i="1"/>
  <c r="I81" i="1"/>
  <c r="J81" i="1"/>
  <c r="G81" i="1"/>
  <c r="L62" i="1"/>
  <c r="I62" i="1"/>
  <c r="F62" i="1"/>
  <c r="J43" i="1"/>
  <c r="I43" i="1"/>
  <c r="H43" i="1"/>
  <c r="G43" i="1"/>
  <c r="F43" i="1"/>
  <c r="I24" i="1"/>
  <c r="L24" i="1"/>
  <c r="J24" i="1"/>
  <c r="G24" i="1"/>
  <c r="L43" i="1"/>
  <c r="G62" i="1"/>
  <c r="L100" i="1"/>
  <c r="G119" i="1"/>
  <c r="L157" i="1"/>
  <c r="G176" i="1"/>
  <c r="I119" i="1"/>
  <c r="I176" i="1"/>
  <c r="F24" i="1"/>
  <c r="J62" i="1"/>
  <c r="F81" i="1"/>
  <c r="J119" i="1"/>
  <c r="F138" i="1"/>
  <c r="J176" i="1"/>
  <c r="H119" i="1"/>
  <c r="H62" i="1"/>
  <c r="H24" i="1"/>
  <c r="H81" i="1"/>
  <c r="H138" i="1"/>
  <c r="H195" i="1"/>
  <c r="I138" i="1"/>
  <c r="I195" i="1"/>
  <c r="I196" i="1" l="1"/>
  <c r="F196" i="1"/>
  <c r="L196" i="1"/>
  <c r="J196" i="1"/>
  <c r="G196" i="1"/>
  <c r="H196" i="1"/>
</calcChain>
</file>

<file path=xl/sharedStrings.xml><?xml version="1.0" encoding="utf-8"?>
<sst xmlns="http://schemas.openxmlformats.org/spreadsheetml/2006/main" count="349" uniqueCount="103">
  <si>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</si>
  <si>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</si>
  <si>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</si>
  <si>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</si>
  <si>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</si>
  <si>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</si>
  <si>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</si>
  <si>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</si>
  <si>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</si>
  <si>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</si>
  <si>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</si>
  <si>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</si>
  <si>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</si>
  <si>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</si>
  <si>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</si>
  <si>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</si>
  <si>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</si>
  <si>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</si>
  <si>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</si>
  <si>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</si>
  <si>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</si>
  <si>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</si>
  <si>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</si>
  <si>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</si>
  <si>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</si>
  <si>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</si>
  <si>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</si>
  <si>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</si>
  <si>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</si>
  <si>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</si>
  <si>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</si>
  <si>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</si>
  <si>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</si>
  <si>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</si>
  <si>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</si>
  <si>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</si>
  <si>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</si>
  <si>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</si>
  <si>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</si>
  <si>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жидкая  молочная из рисовой крупы с маслом </t>
  </si>
  <si>
    <t xml:space="preserve">Чай с сахаром </t>
  </si>
  <si>
    <t>Хлеб   пшеничный</t>
  </si>
  <si>
    <t xml:space="preserve">десерт </t>
  </si>
  <si>
    <t xml:space="preserve">сыр </t>
  </si>
  <si>
    <t>гост</t>
  </si>
  <si>
    <t xml:space="preserve">Печенье </t>
  </si>
  <si>
    <t xml:space="preserve">Щи из свежей капусты с картофелем и сметаной </t>
  </si>
  <si>
    <t xml:space="preserve">Котлета из птицы с соусом сметанным и томатом </t>
  </si>
  <si>
    <t xml:space="preserve">Макаронные  изделия отварные </t>
  </si>
  <si>
    <t xml:space="preserve">Сок </t>
  </si>
  <si>
    <t xml:space="preserve">Хлеб  Дарницкий </t>
  </si>
  <si>
    <t xml:space="preserve">Суфле товорожное с молоком сгущенным </t>
  </si>
  <si>
    <t xml:space="preserve">Фрукты </t>
  </si>
  <si>
    <t>Борщ с капустой свежей и картофелем</t>
  </si>
  <si>
    <t>Печень по-строгоновски</t>
  </si>
  <si>
    <t xml:space="preserve">Каша гречневая рассыпчатая </t>
  </si>
  <si>
    <t xml:space="preserve">Напиток апельсиновый или лимонный </t>
  </si>
  <si>
    <t xml:space="preserve">Каша жидкая  молочная из пшенной крупы с маслом </t>
  </si>
  <si>
    <t xml:space="preserve">Кофейный напиток с молоком </t>
  </si>
  <si>
    <t xml:space="preserve">Масло сливочное </t>
  </si>
  <si>
    <t xml:space="preserve">Суп картофельный с бобовыми </t>
  </si>
  <si>
    <t>Котлета "Дружба"( минтай)</t>
  </si>
  <si>
    <t xml:space="preserve">Сыр </t>
  </si>
  <si>
    <t xml:space="preserve">Пюре картофельное </t>
  </si>
  <si>
    <t>ттк46</t>
  </si>
  <si>
    <t>Напиток из ягод замороженных</t>
  </si>
  <si>
    <t xml:space="preserve">Каша жидкая  молочная из гречневой  крупы с маслом </t>
  </si>
  <si>
    <t xml:space="preserve">Овощи свежие </t>
  </si>
  <si>
    <t xml:space="preserve">Рассольник Ленинградский </t>
  </si>
  <si>
    <t>Жаркое из птицы (филе)</t>
  </si>
  <si>
    <t>Напиток из плодов или ягод сушеных</t>
  </si>
  <si>
    <t xml:space="preserve">Макаронные изделия , припущенные с сыром </t>
  </si>
  <si>
    <t xml:space="preserve">Суп картофельный с макаронными изделиями </t>
  </si>
  <si>
    <t xml:space="preserve">Шницель из мяса с соусом сметанно томатным </t>
  </si>
  <si>
    <t xml:space="preserve">Рис припущенный </t>
  </si>
  <si>
    <t xml:space="preserve">Напиток  из свежих  яблок </t>
  </si>
  <si>
    <t xml:space="preserve">Каша Дружба вязкая </t>
  </si>
  <si>
    <t xml:space="preserve">Какао с молоком сгущенным </t>
  </si>
  <si>
    <t xml:space="preserve">яйцо </t>
  </si>
  <si>
    <t>Яйцо вареное вкрутую</t>
  </si>
  <si>
    <t xml:space="preserve">Макаронные изделия отварные </t>
  </si>
  <si>
    <t xml:space="preserve">Омлет натуральный </t>
  </si>
  <si>
    <t>бутерброд</t>
  </si>
  <si>
    <t xml:space="preserve">Бутерброд с сыром и маслом </t>
  </si>
  <si>
    <t xml:space="preserve">Чахохбили </t>
  </si>
  <si>
    <t xml:space="preserve">Каша жидкая  молочная из овсяных хлопьев с маслом </t>
  </si>
  <si>
    <t>Сложный (пюре картофельное , капуста тушеная )</t>
  </si>
  <si>
    <t xml:space="preserve">Кисель плодово ягодный </t>
  </si>
  <si>
    <t>ттк143</t>
  </si>
  <si>
    <t>312/321</t>
  </si>
  <si>
    <t xml:space="preserve">Суфле из курицы с соусом </t>
  </si>
  <si>
    <t>299/331</t>
  </si>
  <si>
    <t xml:space="preserve">Чай с сахаром и лимоном </t>
  </si>
  <si>
    <t>Суп картофельный с бобовыми (горох)</t>
  </si>
  <si>
    <t xml:space="preserve">Плов из птицы </t>
  </si>
  <si>
    <t xml:space="preserve">Директор ООО "Общественное питание" </t>
  </si>
  <si>
    <t>А.В.Комиссаров</t>
  </si>
  <si>
    <t xml:space="preserve">Каша жидкая  молочная из манной крупы  с маслом </t>
  </si>
  <si>
    <t xml:space="preserve">бутерброд </t>
  </si>
  <si>
    <t xml:space="preserve">Бутерброд с сыром </t>
  </si>
  <si>
    <t xml:space="preserve">Напиток плодово- ягодный </t>
  </si>
  <si>
    <t>ттк 135</t>
  </si>
  <si>
    <t xml:space="preserve">Тефтели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</si>
</sst>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5" xfId="1" applyNumberFormat="1" applyFont="1" applyFill="1" applyBorder="1" applyAlignment="1">
      <alignment horizontal="left" wrapText="1"/>
    </xf>
    <xf numFmtId="0" fontId="1" fillId="4" borderId="23" xfId="1" applyNumberFormat="1" applyFont="1" applyFill="1" applyBorder="1" applyAlignment="1">
      <alignment wrapText="1"/>
    </xf>
    <xf numFmtId="0" fontId="12" fillId="4" borderId="24" xfId="1" applyNumberFormat="1" applyFont="1" applyFill="1" applyBorder="1" applyAlignment="1">
      <alignment wrapText="1"/>
    </xf>
    <xf numFmtId="0" fontId="12" fillId="4" borderId="23" xfId="1" applyNumberFormat="1" applyFont="1" applyFill="1" applyBorder="1" applyAlignment="1">
      <alignment wrapText="1"/>
    </xf>
    <xf numFmtId="0" fontId="12" fillId="4" borderId="23" xfId="1" applyNumberFormat="1" applyFont="1" applyFill="1" applyBorder="1" applyAlignment="1">
      <alignment wrapText="1"/>
    </xf>
    <xf numFmtId="0" fontId="12" fillId="4" borderId="23" xfId="1" applyNumberFormat="1" applyFont="1" applyFill="1" applyBorder="1" applyAlignment="1">
      <alignment wrapText="1"/>
    </xf>
    <xf numFmtId="0" fontId="1" fillId="4" borderId="23" xfId="1" applyNumberFormat="1" applyFont="1" applyFill="1" applyBorder="1" applyAlignment="1" applyProtection="1">
      <alignment wrapText="1"/>
      <protection locked="0"/>
    </xf>
    <xf numFmtId="0" fontId="0" fillId="4" borderId="25" xfId="1" applyNumberFormat="1" applyFont="1" applyFill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  <xf numFmtId="0" fontId="12" fillId="4" borderId="24" xfId="1" applyNumberFormat="1" applyFont="1" applyFill="1" applyBorder="1" applyAlignment="1" applyProtection="1">
      <alignment wrapText="1"/>
      <protection locked="0"/>
    </xf>
    <xf numFmtId="0" fontId="12" fillId="4" borderId="23" xfId="1" applyNumberFormat="1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P197" sqref="P19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/>
      <c r="D1" s="63"/>
      <c r="E1" s="63"/>
      <c r="F1" s="12" t="s">
        <v>16</v>
      </c>
      <c r="G1" s="2" t="s">
        <v>17</v>
      </c>
      <c r="H1" s="64" t="s">
        <v>95</v>
      </c>
      <c r="I1" s="64"/>
      <c r="J1" s="64"/>
      <c r="K1" s="64"/>
    </row>
    <row r="2" spans="1:12" ht="18" customHeight="1" x14ac:dyDescent="0.2">
      <c r="A2" s="35" t="s">
        <v>6</v>
      </c>
      <c r="C2" s="2"/>
      <c r="G2" s="2" t="s">
        <v>18</v>
      </c>
      <c r="H2" s="64" t="s">
        <v>96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205</v>
      </c>
      <c r="G6" s="40">
        <v>5.84</v>
      </c>
      <c r="H6" s="40">
        <v>7.76</v>
      </c>
      <c r="I6" s="40">
        <v>28.67</v>
      </c>
      <c r="J6" s="40">
        <v>208</v>
      </c>
      <c r="K6" s="41">
        <v>182</v>
      </c>
      <c r="L6" s="40">
        <v>25.98</v>
      </c>
    </row>
    <row r="7" spans="1:12" ht="15" x14ac:dyDescent="0.25">
      <c r="A7" s="23"/>
      <c r="B7" s="15"/>
      <c r="C7" s="11"/>
      <c r="D7" s="6" t="s">
        <v>42</v>
      </c>
      <c r="E7" s="42" t="s">
        <v>43</v>
      </c>
      <c r="F7" s="43">
        <v>20</v>
      </c>
      <c r="G7" s="43">
        <v>6.18</v>
      </c>
      <c r="H7" s="43">
        <v>7.8</v>
      </c>
      <c r="I7" s="43">
        <v>0</v>
      </c>
      <c r="J7" s="43">
        <v>69</v>
      </c>
      <c r="K7" s="44">
        <v>42</v>
      </c>
      <c r="L7" s="43">
        <v>21.86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>
        <v>7.5</v>
      </c>
    </row>
    <row r="9" spans="1:12" ht="15" x14ac:dyDescent="0.25">
      <c r="A9" s="23"/>
      <c r="B9" s="15"/>
      <c r="C9" s="11"/>
      <c r="D9" s="7" t="s">
        <v>23</v>
      </c>
      <c r="E9" s="52" t="s">
        <v>41</v>
      </c>
      <c r="F9" s="43">
        <v>40</v>
      </c>
      <c r="G9" s="43">
        <v>3</v>
      </c>
      <c r="H9" s="43">
        <v>0.4</v>
      </c>
      <c r="I9" s="43">
        <v>18.8</v>
      </c>
      <c r="J9" s="43">
        <v>92</v>
      </c>
      <c r="K9" s="44" t="s">
        <v>44</v>
      </c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42</v>
      </c>
      <c r="E11" s="42" t="s">
        <v>45</v>
      </c>
      <c r="F11" s="43">
        <v>40</v>
      </c>
      <c r="G11" s="43">
        <v>3</v>
      </c>
      <c r="H11" s="43">
        <v>3.92</v>
      </c>
      <c r="I11" s="43">
        <v>29.76</v>
      </c>
      <c r="J11" s="43">
        <v>166.8</v>
      </c>
      <c r="K11" s="44">
        <v>604</v>
      </c>
      <c r="L11" s="43">
        <v>12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18.09</v>
      </c>
      <c r="H13" s="19">
        <f t="shared" si="0"/>
        <v>19.899999999999999</v>
      </c>
      <c r="I13" s="19">
        <f t="shared" si="0"/>
        <v>92.23</v>
      </c>
      <c r="J13" s="19">
        <f t="shared" si="0"/>
        <v>595.79999999999995</v>
      </c>
      <c r="K13" s="25"/>
      <c r="L13" s="19">
        <f t="shared" ref="L13" si="1">SUM(L6:L12)</f>
        <v>73.34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3" t="s">
        <v>46</v>
      </c>
      <c r="F15" s="43">
        <v>205</v>
      </c>
      <c r="G15" s="43">
        <v>2.0699999999999998</v>
      </c>
      <c r="H15" s="43">
        <v>4.7300000000000004</v>
      </c>
      <c r="I15" s="43">
        <v>6.68</v>
      </c>
      <c r="J15" s="43">
        <v>79</v>
      </c>
      <c r="K15" s="44">
        <v>88</v>
      </c>
      <c r="L15" s="43">
        <v>25</v>
      </c>
    </row>
    <row r="16" spans="1:12" ht="15" x14ac:dyDescent="0.25">
      <c r="A16" s="23"/>
      <c r="B16" s="15"/>
      <c r="C16" s="11"/>
      <c r="D16" s="7" t="s">
        <v>28</v>
      </c>
      <c r="E16" s="54" t="s">
        <v>47</v>
      </c>
      <c r="F16" s="43">
        <v>140</v>
      </c>
      <c r="G16" s="43">
        <v>14.7</v>
      </c>
      <c r="H16" s="43">
        <v>18.100000000000001</v>
      </c>
      <c r="I16" s="43">
        <v>11.77</v>
      </c>
      <c r="J16" s="43">
        <v>251</v>
      </c>
      <c r="K16" s="44">
        <v>295</v>
      </c>
      <c r="L16" s="43">
        <v>64.13</v>
      </c>
    </row>
    <row r="17" spans="1:12" ht="15" x14ac:dyDescent="0.25">
      <c r="A17" s="23"/>
      <c r="B17" s="15"/>
      <c r="C17" s="11"/>
      <c r="D17" s="7" t="s">
        <v>29</v>
      </c>
      <c r="E17" s="55" t="s">
        <v>48</v>
      </c>
      <c r="F17" s="43">
        <v>150</v>
      </c>
      <c r="G17" s="43">
        <v>5.9</v>
      </c>
      <c r="H17" s="43">
        <v>10.9</v>
      </c>
      <c r="I17" s="43">
        <v>28.5</v>
      </c>
      <c r="J17" s="43">
        <v>236</v>
      </c>
      <c r="K17" s="44">
        <v>309</v>
      </c>
      <c r="L17" s="43">
        <v>19</v>
      </c>
    </row>
    <row r="18" spans="1:12" ht="15" x14ac:dyDescent="0.25">
      <c r="A18" s="23"/>
      <c r="B18" s="15"/>
      <c r="C18" s="11"/>
      <c r="D18" s="7" t="s">
        <v>30</v>
      </c>
      <c r="E18" s="56" t="s">
        <v>49</v>
      </c>
      <c r="F18" s="43">
        <v>200</v>
      </c>
      <c r="G18" s="43">
        <v>1.3</v>
      </c>
      <c r="H18" s="43">
        <v>0</v>
      </c>
      <c r="I18" s="43">
        <v>26.8</v>
      </c>
      <c r="J18" s="43">
        <v>95</v>
      </c>
      <c r="K18" s="44">
        <v>25</v>
      </c>
      <c r="L18" s="43">
        <v>22</v>
      </c>
    </row>
    <row r="19" spans="1:12" ht="15" x14ac:dyDescent="0.25">
      <c r="A19" s="23"/>
      <c r="B19" s="15"/>
      <c r="C19" s="11"/>
      <c r="D19" s="7" t="s">
        <v>31</v>
      </c>
      <c r="E19" s="57" t="s">
        <v>41</v>
      </c>
      <c r="F19" s="43">
        <v>40</v>
      </c>
      <c r="G19" s="43">
        <v>3</v>
      </c>
      <c r="H19" s="43">
        <v>0.4</v>
      </c>
      <c r="I19" s="43">
        <v>18.8</v>
      </c>
      <c r="J19" s="43">
        <v>92</v>
      </c>
      <c r="K19" s="44" t="s">
        <v>44</v>
      </c>
      <c r="L19" s="43">
        <v>6</v>
      </c>
    </row>
    <row r="20" spans="1:12" ht="15" x14ac:dyDescent="0.25">
      <c r="A20" s="23"/>
      <c r="B20" s="15"/>
      <c r="C20" s="11"/>
      <c r="D20" s="7" t="s">
        <v>32</v>
      </c>
      <c r="E20" s="57" t="s">
        <v>50</v>
      </c>
      <c r="F20" s="43">
        <v>25</v>
      </c>
      <c r="G20" s="43">
        <v>1.62</v>
      </c>
      <c r="H20" s="43">
        <v>0.25</v>
      </c>
      <c r="I20" s="43">
        <v>10.25</v>
      </c>
      <c r="J20" s="43">
        <v>50</v>
      </c>
      <c r="K20" s="44" t="s">
        <v>44</v>
      </c>
      <c r="L20" s="43">
        <v>3.75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28.590000000000003</v>
      </c>
      <c r="H23" s="19">
        <f t="shared" si="2"/>
        <v>34.380000000000003</v>
      </c>
      <c r="I23" s="19">
        <f t="shared" si="2"/>
        <v>102.8</v>
      </c>
      <c r="J23" s="19">
        <f t="shared" si="2"/>
        <v>803</v>
      </c>
      <c r="K23" s="25"/>
      <c r="L23" s="19">
        <f t="shared" ref="L23" si="3">SUM(L14:L22)</f>
        <v>139.88</v>
      </c>
    </row>
    <row r="24" spans="1:12" ht="15" x14ac:dyDescent="0.2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1265</v>
      </c>
      <c r="G24" s="32">
        <f t="shared" ref="G24:J24" si="4">G13+G23</f>
        <v>46.680000000000007</v>
      </c>
      <c r="H24" s="32">
        <f t="shared" si="4"/>
        <v>54.28</v>
      </c>
      <c r="I24" s="32">
        <f t="shared" si="4"/>
        <v>195.03</v>
      </c>
      <c r="J24" s="32">
        <f t="shared" si="4"/>
        <v>1398.8</v>
      </c>
      <c r="K24" s="32"/>
      <c r="L24" s="32">
        <f t="shared" ref="L24" si="5">L13+L23</f>
        <v>213.22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20</v>
      </c>
      <c r="H25" s="40">
        <v>14.57</v>
      </c>
      <c r="I25" s="40">
        <v>20.03</v>
      </c>
      <c r="J25" s="40">
        <v>296</v>
      </c>
      <c r="K25" s="41">
        <v>365</v>
      </c>
      <c r="L25" s="40">
        <v>68.260000000000005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376</v>
      </c>
      <c r="L27" s="43">
        <v>7.5</v>
      </c>
    </row>
    <row r="28" spans="1:12" ht="15" x14ac:dyDescent="0.25">
      <c r="A28" s="14"/>
      <c r="B28" s="15"/>
      <c r="C28" s="11"/>
      <c r="D28" s="7" t="s">
        <v>23</v>
      </c>
      <c r="E28" s="57" t="s">
        <v>41</v>
      </c>
      <c r="F28" s="43">
        <v>50</v>
      </c>
      <c r="G28" s="43">
        <v>3.75</v>
      </c>
      <c r="H28" s="43">
        <v>0.5</v>
      </c>
      <c r="I28" s="43">
        <v>23.5</v>
      </c>
      <c r="J28" s="43">
        <v>115</v>
      </c>
      <c r="K28" s="44" t="s">
        <v>44</v>
      </c>
      <c r="L28" s="43">
        <v>7.5</v>
      </c>
    </row>
    <row r="29" spans="1:12" ht="15" x14ac:dyDescent="0.25">
      <c r="A29" s="14"/>
      <c r="B29" s="15"/>
      <c r="C29" s="11"/>
      <c r="D29" s="7" t="s">
        <v>24</v>
      </c>
      <c r="E29" s="42" t="s">
        <v>52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200</v>
      </c>
      <c r="L29" s="43">
        <v>24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24.22</v>
      </c>
      <c r="H32" s="19">
        <f t="shared" ref="H32" si="7">SUM(H25:H31)</f>
        <v>15.49</v>
      </c>
      <c r="I32" s="19">
        <f t="shared" ref="I32" si="8">SUM(I25:I31)</f>
        <v>68.33</v>
      </c>
      <c r="J32" s="19">
        <f t="shared" ref="J32:L32" si="9">SUM(J25:J31)</f>
        <v>518</v>
      </c>
      <c r="K32" s="25"/>
      <c r="L32" s="19">
        <f t="shared" si="9"/>
        <v>107.26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205</v>
      </c>
      <c r="G34" s="43">
        <v>1.98</v>
      </c>
      <c r="H34" s="43">
        <v>4.4000000000000004</v>
      </c>
      <c r="I34" s="43">
        <v>9.4</v>
      </c>
      <c r="J34" s="43">
        <v>86</v>
      </c>
      <c r="K34" s="44">
        <v>82</v>
      </c>
      <c r="L34" s="43">
        <v>25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14.1</v>
      </c>
      <c r="H35" s="43">
        <v>16.46</v>
      </c>
      <c r="I35" s="43">
        <v>2.6</v>
      </c>
      <c r="J35" s="43">
        <v>215</v>
      </c>
      <c r="K35" s="44">
        <v>266</v>
      </c>
      <c r="L35" s="43">
        <v>61.26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7.85</v>
      </c>
      <c r="H36" s="43">
        <v>6.3</v>
      </c>
      <c r="I36" s="43">
        <v>40.700000000000003</v>
      </c>
      <c r="J36" s="43">
        <v>250</v>
      </c>
      <c r="K36" s="44">
        <v>302</v>
      </c>
      <c r="L36" s="43">
        <v>21.1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0.12</v>
      </c>
      <c r="H37" s="43">
        <v>0.02</v>
      </c>
      <c r="I37" s="43">
        <v>22.66</v>
      </c>
      <c r="J37" s="43">
        <v>92.78</v>
      </c>
      <c r="K37" s="44">
        <v>638</v>
      </c>
      <c r="L37" s="43">
        <v>24</v>
      </c>
    </row>
    <row r="38" spans="1:12" ht="15" x14ac:dyDescent="0.25">
      <c r="A38" s="14"/>
      <c r="B38" s="15"/>
      <c r="C38" s="11"/>
      <c r="D38" s="7" t="s">
        <v>31</v>
      </c>
      <c r="E38" s="57" t="s">
        <v>41</v>
      </c>
      <c r="F38" s="43">
        <v>40</v>
      </c>
      <c r="G38" s="43">
        <v>3</v>
      </c>
      <c r="H38" s="43">
        <v>0.4</v>
      </c>
      <c r="I38" s="43">
        <v>18.8</v>
      </c>
      <c r="J38" s="43">
        <v>92</v>
      </c>
      <c r="K38" s="44" t="s">
        <v>44</v>
      </c>
      <c r="L38" s="43">
        <v>6</v>
      </c>
    </row>
    <row r="39" spans="1:12" ht="15" x14ac:dyDescent="0.25">
      <c r="A39" s="14"/>
      <c r="B39" s="15"/>
      <c r="C39" s="11"/>
      <c r="D39" s="7" t="s">
        <v>32</v>
      </c>
      <c r="E39" s="57" t="s">
        <v>50</v>
      </c>
      <c r="F39" s="43">
        <v>50</v>
      </c>
      <c r="G39" s="43">
        <v>3.24</v>
      </c>
      <c r="H39" s="43">
        <v>0.5</v>
      </c>
      <c r="I39" s="43">
        <v>20.5</v>
      </c>
      <c r="J39" s="43">
        <v>100</v>
      </c>
      <c r="K39" s="44" t="s">
        <v>44</v>
      </c>
      <c r="L39" s="43">
        <v>7.5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30.29</v>
      </c>
      <c r="H42" s="19">
        <f t="shared" ref="H42" si="11">SUM(H33:H41)</f>
        <v>28.08</v>
      </c>
      <c r="I42" s="19">
        <f t="shared" ref="I42" si="12">SUM(I33:I41)</f>
        <v>114.66</v>
      </c>
      <c r="J42" s="19">
        <f t="shared" ref="J42:L42" si="13">SUM(J33:J41)</f>
        <v>835.78</v>
      </c>
      <c r="K42" s="25"/>
      <c r="L42" s="19">
        <f t="shared" si="13"/>
        <v>144.85999999999999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1245</v>
      </c>
      <c r="G43" s="32">
        <f t="shared" ref="G43" si="14">G32+G42</f>
        <v>54.51</v>
      </c>
      <c r="H43" s="32">
        <f t="shared" ref="H43" si="15">H32+H42</f>
        <v>43.57</v>
      </c>
      <c r="I43" s="32">
        <f t="shared" ref="I43" si="16">I32+I42</f>
        <v>182.99</v>
      </c>
      <c r="J43" s="32">
        <f t="shared" ref="J43:L43" si="17">J32+J42</f>
        <v>1353.78</v>
      </c>
      <c r="K43" s="32"/>
      <c r="L43" s="32">
        <f t="shared" si="17"/>
        <v>252.12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8" t="s">
        <v>57</v>
      </c>
      <c r="F44" s="40">
        <v>205</v>
      </c>
      <c r="G44" s="40">
        <v>7.3</v>
      </c>
      <c r="H44" s="40">
        <v>11.62</v>
      </c>
      <c r="I44" s="40">
        <v>31.2</v>
      </c>
      <c r="J44" s="40">
        <v>254</v>
      </c>
      <c r="K44" s="41">
        <v>182</v>
      </c>
      <c r="L44" s="40">
        <v>23.72</v>
      </c>
    </row>
    <row r="45" spans="1:12" ht="15" x14ac:dyDescent="0.25">
      <c r="A45" s="23"/>
      <c r="B45" s="15"/>
      <c r="C45" s="11"/>
      <c r="D45" s="6" t="s">
        <v>42</v>
      </c>
      <c r="E45" s="42" t="s">
        <v>62</v>
      </c>
      <c r="F45" s="43">
        <v>20</v>
      </c>
      <c r="G45" s="43">
        <v>6.18</v>
      </c>
      <c r="H45" s="43">
        <v>7.8</v>
      </c>
      <c r="I45" s="43">
        <v>0</v>
      </c>
      <c r="J45" s="43">
        <v>69</v>
      </c>
      <c r="K45" s="44">
        <v>42</v>
      </c>
      <c r="L45" s="43">
        <v>21.86</v>
      </c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3.6</v>
      </c>
      <c r="H46" s="43">
        <v>2.67</v>
      </c>
      <c r="I46" s="43">
        <v>29.2</v>
      </c>
      <c r="J46" s="43">
        <v>155</v>
      </c>
      <c r="K46" s="44">
        <v>379</v>
      </c>
      <c r="L46" s="43">
        <v>26</v>
      </c>
    </row>
    <row r="47" spans="1:12" ht="15" x14ac:dyDescent="0.25">
      <c r="A47" s="23"/>
      <c r="B47" s="15"/>
      <c r="C47" s="11"/>
      <c r="D47" s="7" t="s">
        <v>23</v>
      </c>
      <c r="E47" s="57" t="s">
        <v>41</v>
      </c>
      <c r="F47" s="43">
        <v>40</v>
      </c>
      <c r="G47" s="43">
        <v>3</v>
      </c>
      <c r="H47" s="43">
        <v>0.4</v>
      </c>
      <c r="I47" s="43">
        <v>18.8</v>
      </c>
      <c r="J47" s="43">
        <v>92</v>
      </c>
      <c r="K47" s="44" t="s">
        <v>44</v>
      </c>
      <c r="L47" s="43">
        <v>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9" t="s">
        <v>32</v>
      </c>
      <c r="E49" s="57" t="s">
        <v>50</v>
      </c>
      <c r="F49" s="43">
        <v>25</v>
      </c>
      <c r="G49" s="43">
        <v>1.62</v>
      </c>
      <c r="H49" s="43">
        <v>0.25</v>
      </c>
      <c r="I49" s="43">
        <v>10.25</v>
      </c>
      <c r="J49" s="43">
        <v>50</v>
      </c>
      <c r="K49" s="44" t="s">
        <v>44</v>
      </c>
      <c r="L49" s="43">
        <v>3.75</v>
      </c>
    </row>
    <row r="50" spans="1:12" ht="15" x14ac:dyDescent="0.25">
      <c r="A50" s="23"/>
      <c r="B50" s="15"/>
      <c r="C50" s="11"/>
      <c r="D50" s="6" t="s">
        <v>42</v>
      </c>
      <c r="E50" s="42" t="s">
        <v>59</v>
      </c>
      <c r="F50" s="43">
        <v>10</v>
      </c>
      <c r="G50" s="43">
        <v>0.1</v>
      </c>
      <c r="H50" s="43">
        <v>8.1999999999999993</v>
      </c>
      <c r="I50" s="43">
        <v>0.1</v>
      </c>
      <c r="J50" s="43">
        <v>75</v>
      </c>
      <c r="K50" s="44">
        <v>41</v>
      </c>
      <c r="L50" s="43">
        <v>12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21.800000000000004</v>
      </c>
      <c r="H51" s="19">
        <f t="shared" ref="H51" si="19">SUM(H44:H50)</f>
        <v>30.939999999999994</v>
      </c>
      <c r="I51" s="19">
        <f t="shared" ref="I51" si="20">SUM(I44:I50)</f>
        <v>89.55</v>
      </c>
      <c r="J51" s="19">
        <f t="shared" ref="J51:L51" si="21">SUM(J44:J50)</f>
        <v>695</v>
      </c>
      <c r="K51" s="25"/>
      <c r="L51" s="19">
        <f t="shared" si="21"/>
        <v>93.33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93</v>
      </c>
      <c r="F53" s="43">
        <v>200</v>
      </c>
      <c r="G53" s="43">
        <v>3.92</v>
      </c>
      <c r="H53" s="43">
        <v>4.26</v>
      </c>
      <c r="I53" s="43">
        <v>15.38</v>
      </c>
      <c r="J53" s="43">
        <v>115.54</v>
      </c>
      <c r="K53" s="44">
        <v>102</v>
      </c>
      <c r="L53" s="43">
        <v>25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90</v>
      </c>
      <c r="G54" s="43">
        <v>17.329999999999998</v>
      </c>
      <c r="H54" s="43">
        <v>18.95</v>
      </c>
      <c r="I54" s="43">
        <v>12.7</v>
      </c>
      <c r="J54" s="43">
        <v>291</v>
      </c>
      <c r="K54" s="44" t="s">
        <v>64</v>
      </c>
      <c r="L54" s="43">
        <v>45.38</v>
      </c>
    </row>
    <row r="55" spans="1:12" ht="15" x14ac:dyDescent="0.25">
      <c r="A55" s="23"/>
      <c r="B55" s="15"/>
      <c r="C55" s="11"/>
      <c r="D55" s="7" t="s">
        <v>29</v>
      </c>
      <c r="E55" s="42" t="s">
        <v>63</v>
      </c>
      <c r="F55" s="43">
        <v>155</v>
      </c>
      <c r="G55" s="43">
        <v>3.1</v>
      </c>
      <c r="H55" s="43">
        <v>9.35</v>
      </c>
      <c r="I55" s="43">
        <v>19.13</v>
      </c>
      <c r="J55" s="43">
        <v>173</v>
      </c>
      <c r="K55" s="44">
        <v>312</v>
      </c>
      <c r="L55" s="43">
        <v>31</v>
      </c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0.1</v>
      </c>
      <c r="H56" s="43">
        <v>0.02</v>
      </c>
      <c r="I56" s="43">
        <v>17.260000000000002</v>
      </c>
      <c r="J56" s="43">
        <v>104</v>
      </c>
      <c r="K56" s="44">
        <v>702</v>
      </c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57" t="s">
        <v>41</v>
      </c>
      <c r="F57" s="43">
        <v>40</v>
      </c>
      <c r="G57" s="43">
        <v>3</v>
      </c>
      <c r="H57" s="43">
        <v>0.4</v>
      </c>
      <c r="I57" s="43">
        <v>18.8</v>
      </c>
      <c r="J57" s="43">
        <v>92</v>
      </c>
      <c r="K57" s="44" t="s">
        <v>44</v>
      </c>
      <c r="L57" s="43">
        <v>6</v>
      </c>
    </row>
    <row r="58" spans="1:12" ht="15" x14ac:dyDescent="0.25">
      <c r="A58" s="23"/>
      <c r="B58" s="15"/>
      <c r="C58" s="11"/>
      <c r="D58" s="7" t="s">
        <v>32</v>
      </c>
      <c r="E58" s="57" t="s">
        <v>50</v>
      </c>
      <c r="F58" s="43">
        <v>25</v>
      </c>
      <c r="G58" s="43">
        <v>1.62</v>
      </c>
      <c r="H58" s="43">
        <v>0.25</v>
      </c>
      <c r="I58" s="43">
        <v>10.25</v>
      </c>
      <c r="J58" s="43">
        <v>50</v>
      </c>
      <c r="K58" s="44" t="s">
        <v>44</v>
      </c>
      <c r="L58" s="43">
        <v>3.75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29.070000000000004</v>
      </c>
      <c r="H61" s="19">
        <f t="shared" ref="H61" si="23">SUM(H52:H60)</f>
        <v>33.230000000000004</v>
      </c>
      <c r="I61" s="19">
        <f t="shared" ref="I61" si="24">SUM(I52:I60)</f>
        <v>93.52</v>
      </c>
      <c r="J61" s="19">
        <f t="shared" ref="J61:L61" si="25">SUM(J52:J60)</f>
        <v>825.54</v>
      </c>
      <c r="K61" s="25"/>
      <c r="L61" s="19">
        <f t="shared" si="25"/>
        <v>131.13</v>
      </c>
    </row>
    <row r="62" spans="1:12" ht="15.75" customHeight="1" x14ac:dyDescent="0.2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1210</v>
      </c>
      <c r="G62" s="32">
        <f t="shared" ref="G62" si="26">G51+G61</f>
        <v>50.870000000000005</v>
      </c>
      <c r="H62" s="32">
        <f t="shared" ref="H62" si="27">H51+H61</f>
        <v>64.17</v>
      </c>
      <c r="I62" s="32">
        <f t="shared" ref="I62" si="28">I51+I61</f>
        <v>183.07</v>
      </c>
      <c r="J62" s="32">
        <f t="shared" ref="J62:L62" si="29">J51+J61</f>
        <v>1520.54</v>
      </c>
      <c r="K62" s="32"/>
      <c r="L62" s="32">
        <f t="shared" si="29"/>
        <v>224.45999999999998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8" t="s">
        <v>66</v>
      </c>
      <c r="F63" s="40">
        <v>205</v>
      </c>
      <c r="G63" s="40">
        <v>6.63</v>
      </c>
      <c r="H63" s="40">
        <v>8.65</v>
      </c>
      <c r="I63" s="40">
        <v>37.6</v>
      </c>
      <c r="J63" s="40">
        <v>253</v>
      </c>
      <c r="K63" s="41">
        <v>182</v>
      </c>
      <c r="L63" s="40">
        <v>28.56</v>
      </c>
    </row>
    <row r="64" spans="1:12" ht="15" x14ac:dyDescent="0.25">
      <c r="A64" s="23"/>
      <c r="B64" s="15"/>
      <c r="C64" s="11"/>
      <c r="D64" s="6" t="s">
        <v>42</v>
      </c>
      <c r="E64" s="42" t="s">
        <v>43</v>
      </c>
      <c r="F64" s="43">
        <v>20</v>
      </c>
      <c r="G64" s="43">
        <v>6.18</v>
      </c>
      <c r="H64" s="43">
        <v>7.8</v>
      </c>
      <c r="I64" s="43">
        <v>0</v>
      </c>
      <c r="J64" s="43">
        <v>69</v>
      </c>
      <c r="K64" s="44">
        <v>42</v>
      </c>
      <c r="L64" s="43">
        <v>21.86</v>
      </c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376</v>
      </c>
      <c r="L65" s="43">
        <v>7.5</v>
      </c>
    </row>
    <row r="66" spans="1:12" ht="15" x14ac:dyDescent="0.25">
      <c r="A66" s="23"/>
      <c r="B66" s="15"/>
      <c r="C66" s="11"/>
      <c r="D66" s="7" t="s">
        <v>23</v>
      </c>
      <c r="E66" s="57" t="s">
        <v>41</v>
      </c>
      <c r="F66" s="43">
        <v>40</v>
      </c>
      <c r="G66" s="43">
        <v>3</v>
      </c>
      <c r="H66" s="43">
        <v>0.4</v>
      </c>
      <c r="I66" s="43">
        <v>18.8</v>
      </c>
      <c r="J66" s="43">
        <v>92</v>
      </c>
      <c r="K66" s="44" t="s">
        <v>44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 t="s">
        <v>52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200</v>
      </c>
      <c r="L67" s="43">
        <v>24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16.279999999999998</v>
      </c>
      <c r="H70" s="19">
        <f t="shared" ref="H70" si="31">SUM(H63:H69)</f>
        <v>17.269999999999996</v>
      </c>
      <c r="I70" s="19">
        <f t="shared" ref="I70" si="32">SUM(I63:I69)</f>
        <v>81.2</v>
      </c>
      <c r="J70" s="19">
        <f t="shared" ref="J70:L70" si="33">SUM(J63:J69)</f>
        <v>521</v>
      </c>
      <c r="K70" s="25"/>
      <c r="L70" s="19">
        <f t="shared" si="33"/>
        <v>87.92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60</v>
      </c>
      <c r="G71" s="43">
        <v>0.66</v>
      </c>
      <c r="H71" s="43">
        <v>0.12</v>
      </c>
      <c r="I71" s="43">
        <v>2.08</v>
      </c>
      <c r="J71" s="43">
        <v>14.4</v>
      </c>
      <c r="K71" s="44">
        <v>71</v>
      </c>
      <c r="L71" s="43">
        <v>18</v>
      </c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205</v>
      </c>
      <c r="G72" s="43">
        <v>1.64</v>
      </c>
      <c r="H72" s="43">
        <v>5</v>
      </c>
      <c r="I72" s="43">
        <v>13.97</v>
      </c>
      <c r="J72" s="43">
        <v>97.4</v>
      </c>
      <c r="K72" s="44">
        <v>134</v>
      </c>
      <c r="L72" s="43">
        <v>25</v>
      </c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>
        <v>200</v>
      </c>
      <c r="G73" s="43">
        <v>19.149999999999999</v>
      </c>
      <c r="H73" s="43">
        <v>15.65</v>
      </c>
      <c r="I73" s="43">
        <v>25.62</v>
      </c>
      <c r="J73" s="43">
        <v>320</v>
      </c>
      <c r="K73" s="44">
        <v>259</v>
      </c>
      <c r="L73" s="43">
        <v>89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0.38</v>
      </c>
      <c r="H75" s="43">
        <v>0</v>
      </c>
      <c r="I75" s="43">
        <v>31.4</v>
      </c>
      <c r="J75" s="43">
        <v>127</v>
      </c>
      <c r="K75" s="44">
        <v>348</v>
      </c>
      <c r="L75" s="43">
        <v>19</v>
      </c>
    </row>
    <row r="76" spans="1:12" ht="15" x14ac:dyDescent="0.25">
      <c r="A76" s="23"/>
      <c r="B76" s="15"/>
      <c r="C76" s="11"/>
      <c r="D76" s="7" t="s">
        <v>31</v>
      </c>
      <c r="E76" s="57" t="s">
        <v>41</v>
      </c>
      <c r="F76" s="43">
        <v>40</v>
      </c>
      <c r="G76" s="43">
        <v>3</v>
      </c>
      <c r="H76" s="43">
        <v>0.4</v>
      </c>
      <c r="I76" s="43">
        <v>18.8</v>
      </c>
      <c r="J76" s="43">
        <v>92</v>
      </c>
      <c r="K76" s="44" t="s">
        <v>44</v>
      </c>
      <c r="L76" s="43">
        <v>6</v>
      </c>
    </row>
    <row r="77" spans="1:12" ht="15" x14ac:dyDescent="0.25">
      <c r="A77" s="23"/>
      <c r="B77" s="15"/>
      <c r="C77" s="11"/>
      <c r="D77" s="7" t="s">
        <v>32</v>
      </c>
      <c r="E77" s="57" t="s">
        <v>50</v>
      </c>
      <c r="F77" s="43">
        <v>50</v>
      </c>
      <c r="G77" s="43">
        <v>3.24</v>
      </c>
      <c r="H77" s="43">
        <v>0.5</v>
      </c>
      <c r="I77" s="43">
        <v>20.5</v>
      </c>
      <c r="J77" s="43">
        <v>100</v>
      </c>
      <c r="K77" s="44" t="s">
        <v>44</v>
      </c>
      <c r="L77" s="43">
        <v>7.5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755</v>
      </c>
      <c r="G80" s="19">
        <f t="shared" ref="G80" si="34">SUM(G71:G79)</f>
        <v>28.07</v>
      </c>
      <c r="H80" s="19">
        <f t="shared" ref="H80" si="35">SUM(H71:H79)</f>
        <v>21.669999999999998</v>
      </c>
      <c r="I80" s="19">
        <f t="shared" ref="I80" si="36">SUM(I71:I79)</f>
        <v>112.36999999999999</v>
      </c>
      <c r="J80" s="19">
        <f t="shared" ref="J80:L80" si="37">SUM(J71:J79)</f>
        <v>750.8</v>
      </c>
      <c r="K80" s="25"/>
      <c r="L80" s="19">
        <f t="shared" si="37"/>
        <v>164.5</v>
      </c>
    </row>
    <row r="81" spans="1:12" ht="15.75" customHeight="1" x14ac:dyDescent="0.2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1320</v>
      </c>
      <c r="G81" s="32">
        <f t="shared" ref="G81" si="38">G70+G80</f>
        <v>44.349999999999994</v>
      </c>
      <c r="H81" s="32">
        <f t="shared" ref="H81" si="39">H70+H80</f>
        <v>38.94</v>
      </c>
      <c r="I81" s="32">
        <f t="shared" ref="I81" si="40">I70+I80</f>
        <v>193.57</v>
      </c>
      <c r="J81" s="32">
        <f t="shared" ref="J81:L81" si="41">J70+J80</f>
        <v>1271.8</v>
      </c>
      <c r="K81" s="32"/>
      <c r="L81" s="32">
        <f t="shared" si="41"/>
        <v>252.42000000000002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205</v>
      </c>
      <c r="G82" s="40">
        <v>13.11</v>
      </c>
      <c r="H82" s="40">
        <v>13.6</v>
      </c>
      <c r="I82" s="40">
        <v>85.01</v>
      </c>
      <c r="J82" s="40">
        <v>417</v>
      </c>
      <c r="K82" s="41">
        <v>204</v>
      </c>
      <c r="L82" s="40">
        <v>49.23</v>
      </c>
    </row>
    <row r="83" spans="1:12" ht="15" x14ac:dyDescent="0.25">
      <c r="A83" s="23"/>
      <c r="B83" s="15"/>
      <c r="C83" s="11"/>
      <c r="D83" s="59" t="s">
        <v>26</v>
      </c>
      <c r="E83" s="42" t="s">
        <v>67</v>
      </c>
      <c r="F83" s="43">
        <v>60</v>
      </c>
      <c r="G83" s="43">
        <v>0.66</v>
      </c>
      <c r="H83" s="43">
        <v>0.12</v>
      </c>
      <c r="I83" s="43">
        <v>2.08</v>
      </c>
      <c r="J83" s="43">
        <v>14.4</v>
      </c>
      <c r="K83" s="44">
        <v>71</v>
      </c>
      <c r="L83" s="43">
        <v>18</v>
      </c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>
        <v>7.5</v>
      </c>
    </row>
    <row r="85" spans="1:12" ht="15" x14ac:dyDescent="0.25">
      <c r="A85" s="23"/>
      <c r="B85" s="15"/>
      <c r="C85" s="11"/>
      <c r="D85" s="7" t="s">
        <v>23</v>
      </c>
      <c r="E85" s="57" t="s">
        <v>50</v>
      </c>
      <c r="F85" s="43">
        <v>50</v>
      </c>
      <c r="G85" s="43">
        <v>3.24</v>
      </c>
      <c r="H85" s="43">
        <v>0.5</v>
      </c>
      <c r="I85" s="43">
        <v>20.5</v>
      </c>
      <c r="J85" s="43">
        <v>100</v>
      </c>
      <c r="K85" s="44" t="s">
        <v>44</v>
      </c>
      <c r="L85" s="43">
        <v>7.5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17.079999999999998</v>
      </c>
      <c r="H89" s="19">
        <f t="shared" ref="H89" si="43">SUM(H82:H88)</f>
        <v>14.239999999999998</v>
      </c>
      <c r="I89" s="19">
        <f t="shared" ref="I89" si="44">SUM(I82:I88)</f>
        <v>122.59</v>
      </c>
      <c r="J89" s="19">
        <f t="shared" ref="J89:L89" si="45">SUM(J82:J88)</f>
        <v>591.4</v>
      </c>
      <c r="K89" s="25"/>
      <c r="L89" s="19">
        <f t="shared" si="45"/>
        <v>82.22999999999999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72</v>
      </c>
      <c r="F91" s="43">
        <v>200</v>
      </c>
      <c r="G91" s="43">
        <v>2.1800000000000002</v>
      </c>
      <c r="H91" s="43">
        <v>2.56</v>
      </c>
      <c r="I91" s="43">
        <v>16.36</v>
      </c>
      <c r="J91" s="43">
        <v>100</v>
      </c>
      <c r="K91" s="44">
        <v>103</v>
      </c>
      <c r="L91" s="43">
        <v>25</v>
      </c>
    </row>
    <row r="92" spans="1:12" ht="15" x14ac:dyDescent="0.25">
      <c r="A92" s="23"/>
      <c r="B92" s="15"/>
      <c r="C92" s="11"/>
      <c r="D92" s="7" t="s">
        <v>28</v>
      </c>
      <c r="E92" s="42" t="s">
        <v>73</v>
      </c>
      <c r="F92" s="43">
        <v>140</v>
      </c>
      <c r="G92" s="43">
        <v>10.5</v>
      </c>
      <c r="H92" s="43">
        <v>16.399999999999999</v>
      </c>
      <c r="I92" s="43">
        <v>11.09</v>
      </c>
      <c r="J92" s="43">
        <v>235</v>
      </c>
      <c r="K92" s="44">
        <v>235</v>
      </c>
      <c r="L92" s="43">
        <v>78.08</v>
      </c>
    </row>
    <row r="93" spans="1:12" ht="15" x14ac:dyDescent="0.25">
      <c r="A93" s="23"/>
      <c r="B93" s="15"/>
      <c r="C93" s="11"/>
      <c r="D93" s="7" t="s">
        <v>29</v>
      </c>
      <c r="E93" s="42" t="s">
        <v>74</v>
      </c>
      <c r="F93" s="43">
        <v>150</v>
      </c>
      <c r="G93" s="43">
        <v>3.6</v>
      </c>
      <c r="H93" s="43">
        <v>10.54</v>
      </c>
      <c r="I93" s="43">
        <v>39.299999999999997</v>
      </c>
      <c r="J93" s="43">
        <v>265</v>
      </c>
      <c r="K93" s="44">
        <v>305</v>
      </c>
      <c r="L93" s="43">
        <v>20</v>
      </c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0.16</v>
      </c>
      <c r="H94" s="43">
        <v>0</v>
      </c>
      <c r="I94" s="43">
        <v>29</v>
      </c>
      <c r="J94" s="43">
        <v>116.6</v>
      </c>
      <c r="K94" s="44">
        <v>342</v>
      </c>
      <c r="L94" s="43">
        <v>20</v>
      </c>
    </row>
    <row r="95" spans="1:12" ht="15" x14ac:dyDescent="0.25">
      <c r="A95" s="23"/>
      <c r="B95" s="15"/>
      <c r="C95" s="11"/>
      <c r="D95" s="7" t="s">
        <v>31</v>
      </c>
      <c r="E95" s="57" t="s">
        <v>41</v>
      </c>
      <c r="F95" s="43">
        <v>40</v>
      </c>
      <c r="G95" s="43">
        <v>3</v>
      </c>
      <c r="H95" s="43">
        <v>0.4</v>
      </c>
      <c r="I95" s="43">
        <v>18.8</v>
      </c>
      <c r="J95" s="43">
        <v>92</v>
      </c>
      <c r="K95" s="44" t="s">
        <v>44</v>
      </c>
      <c r="L95" s="43">
        <v>6</v>
      </c>
    </row>
    <row r="96" spans="1:12" ht="15" x14ac:dyDescent="0.25">
      <c r="A96" s="23"/>
      <c r="B96" s="15"/>
      <c r="C96" s="11"/>
      <c r="D96" s="7" t="s">
        <v>32</v>
      </c>
      <c r="E96" s="57" t="s">
        <v>50</v>
      </c>
      <c r="F96" s="43">
        <v>25</v>
      </c>
      <c r="G96" s="43">
        <v>1.62</v>
      </c>
      <c r="H96" s="43">
        <v>0.25</v>
      </c>
      <c r="I96" s="43">
        <v>10.25</v>
      </c>
      <c r="J96" s="43">
        <v>50</v>
      </c>
      <c r="K96" s="44" t="s">
        <v>44</v>
      </c>
      <c r="L96" s="43">
        <v>3.75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6">SUM(G90:G98)</f>
        <v>21.060000000000002</v>
      </c>
      <c r="H99" s="19">
        <f t="shared" ref="H99" si="47">SUM(H90:H98)</f>
        <v>30.149999999999995</v>
      </c>
      <c r="I99" s="19">
        <f t="shared" ref="I99" si="48">SUM(I90:I98)</f>
        <v>124.8</v>
      </c>
      <c r="J99" s="19">
        <f t="shared" ref="J99:L99" si="49">SUM(J90:J98)</f>
        <v>858.6</v>
      </c>
      <c r="K99" s="25"/>
      <c r="L99" s="19">
        <f t="shared" si="49"/>
        <v>152.82999999999998</v>
      </c>
    </row>
    <row r="100" spans="1:12" ht="15.75" customHeight="1" x14ac:dyDescent="0.2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1270</v>
      </c>
      <c r="G100" s="32">
        <f t="shared" ref="G100" si="50">G89+G99</f>
        <v>38.14</v>
      </c>
      <c r="H100" s="32">
        <f t="shared" ref="H100" si="51">H89+H99</f>
        <v>44.389999999999993</v>
      </c>
      <c r="I100" s="32">
        <f t="shared" ref="I100" si="52">I89+I99</f>
        <v>247.39</v>
      </c>
      <c r="J100" s="32">
        <f t="shared" ref="J100:L100" si="53">J89+J99</f>
        <v>1450</v>
      </c>
      <c r="K100" s="32"/>
      <c r="L100" s="32">
        <f t="shared" si="53"/>
        <v>235.05999999999997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76</v>
      </c>
      <c r="F101" s="40">
        <v>205</v>
      </c>
      <c r="G101" s="40">
        <v>5.5</v>
      </c>
      <c r="H101" s="40">
        <v>8.77</v>
      </c>
      <c r="I101" s="40">
        <v>29.27</v>
      </c>
      <c r="J101" s="40">
        <v>213</v>
      </c>
      <c r="K101" s="41">
        <v>168</v>
      </c>
      <c r="L101" s="40">
        <v>28.38</v>
      </c>
    </row>
    <row r="102" spans="1:12" ht="15" x14ac:dyDescent="0.25">
      <c r="A102" s="23"/>
      <c r="B102" s="15"/>
      <c r="C102" s="11"/>
      <c r="D102" s="6" t="s">
        <v>42</v>
      </c>
      <c r="E102" s="42" t="s">
        <v>62</v>
      </c>
      <c r="F102" s="43">
        <v>20</v>
      </c>
      <c r="G102" s="43">
        <v>6.18</v>
      </c>
      <c r="H102" s="43">
        <v>7.8</v>
      </c>
      <c r="I102" s="43">
        <v>0</v>
      </c>
      <c r="J102" s="43">
        <v>69</v>
      </c>
      <c r="K102" s="44">
        <v>42</v>
      </c>
      <c r="L102" s="43">
        <v>21.86</v>
      </c>
    </row>
    <row r="103" spans="1:12" ht="15" x14ac:dyDescent="0.25">
      <c r="A103" s="23"/>
      <c r="B103" s="15"/>
      <c r="C103" s="11"/>
      <c r="D103" s="7" t="s">
        <v>22</v>
      </c>
      <c r="E103" s="42" t="s">
        <v>77</v>
      </c>
      <c r="F103" s="43">
        <v>200</v>
      </c>
      <c r="G103" s="43">
        <v>4.42</v>
      </c>
      <c r="H103" s="43">
        <v>3.94</v>
      </c>
      <c r="I103" s="43">
        <v>26.2</v>
      </c>
      <c r="J103" s="43">
        <v>154</v>
      </c>
      <c r="K103" s="44">
        <v>382</v>
      </c>
      <c r="L103" s="43">
        <v>26</v>
      </c>
    </row>
    <row r="104" spans="1:12" ht="15" x14ac:dyDescent="0.25">
      <c r="A104" s="23"/>
      <c r="B104" s="15"/>
      <c r="C104" s="11"/>
      <c r="D104" s="7" t="s">
        <v>23</v>
      </c>
      <c r="E104" s="57" t="s">
        <v>41</v>
      </c>
      <c r="F104" s="43">
        <v>40</v>
      </c>
      <c r="G104" s="43">
        <v>3</v>
      </c>
      <c r="H104" s="43">
        <v>0.4</v>
      </c>
      <c r="I104" s="43">
        <v>18.8</v>
      </c>
      <c r="J104" s="43">
        <v>92</v>
      </c>
      <c r="K104" s="44" t="s">
        <v>44</v>
      </c>
      <c r="L104" s="43">
        <v>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59" t="s">
        <v>32</v>
      </c>
      <c r="E106" s="57" t="s">
        <v>50</v>
      </c>
      <c r="F106" s="43">
        <v>50</v>
      </c>
      <c r="G106" s="43">
        <v>3.24</v>
      </c>
      <c r="H106" s="43">
        <v>0.5</v>
      </c>
      <c r="I106" s="43">
        <v>20.5</v>
      </c>
      <c r="J106" s="43">
        <v>100</v>
      </c>
      <c r="K106" s="44" t="s">
        <v>44</v>
      </c>
      <c r="L106" s="43">
        <v>7.5</v>
      </c>
    </row>
    <row r="107" spans="1:12" ht="15" x14ac:dyDescent="0.25">
      <c r="A107" s="23"/>
      <c r="B107" s="15"/>
      <c r="C107" s="11"/>
      <c r="D107" s="6" t="s">
        <v>78</v>
      </c>
      <c r="E107" s="42" t="s">
        <v>79</v>
      </c>
      <c r="F107" s="43">
        <v>40</v>
      </c>
      <c r="G107" s="43">
        <v>5.08</v>
      </c>
      <c r="H107" s="43">
        <v>4.5999999999999996</v>
      </c>
      <c r="I107" s="43">
        <v>0.28000000000000003</v>
      </c>
      <c r="J107" s="43">
        <v>63</v>
      </c>
      <c r="K107" s="44">
        <v>209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27.42</v>
      </c>
      <c r="H108" s="19">
        <f t="shared" si="54"/>
        <v>26.009999999999998</v>
      </c>
      <c r="I108" s="19">
        <f t="shared" si="54"/>
        <v>95.05</v>
      </c>
      <c r="J108" s="19">
        <f t="shared" si="54"/>
        <v>691</v>
      </c>
      <c r="K108" s="25"/>
      <c r="L108" s="19">
        <f t="shared" ref="L108" si="55">SUM(L101:L107)</f>
        <v>89.74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60" t="s">
        <v>46</v>
      </c>
      <c r="F110" s="43">
        <v>205</v>
      </c>
      <c r="G110" s="43">
        <v>2.0699999999999998</v>
      </c>
      <c r="H110" s="43">
        <v>4.7300000000000004</v>
      </c>
      <c r="I110" s="43">
        <v>6.68</v>
      </c>
      <c r="J110" s="43">
        <v>79</v>
      </c>
      <c r="K110" s="44">
        <v>88</v>
      </c>
      <c r="L110" s="43">
        <v>25</v>
      </c>
    </row>
    <row r="111" spans="1:12" ht="15" x14ac:dyDescent="0.25">
      <c r="A111" s="23"/>
      <c r="B111" s="15"/>
      <c r="C111" s="11"/>
      <c r="D111" s="7" t="s">
        <v>28</v>
      </c>
      <c r="E111" s="61" t="s">
        <v>47</v>
      </c>
      <c r="F111" s="43">
        <v>140</v>
      </c>
      <c r="G111" s="43">
        <v>14.7</v>
      </c>
      <c r="H111" s="43">
        <v>18.100000000000001</v>
      </c>
      <c r="I111" s="43">
        <v>11.77</v>
      </c>
      <c r="J111" s="43">
        <v>251</v>
      </c>
      <c r="K111" s="44">
        <v>295</v>
      </c>
      <c r="L111" s="43">
        <v>64.13</v>
      </c>
    </row>
    <row r="112" spans="1:12" ht="15" x14ac:dyDescent="0.25">
      <c r="A112" s="23"/>
      <c r="B112" s="15"/>
      <c r="C112" s="11"/>
      <c r="D112" s="7" t="s">
        <v>29</v>
      </c>
      <c r="E112" s="42" t="s">
        <v>80</v>
      </c>
      <c r="F112" s="43">
        <v>150</v>
      </c>
      <c r="G112" s="43">
        <v>5.9</v>
      </c>
      <c r="H112" s="43">
        <v>10.9</v>
      </c>
      <c r="I112" s="43">
        <v>28.5</v>
      </c>
      <c r="J112" s="43">
        <v>236</v>
      </c>
      <c r="K112" s="44">
        <v>331</v>
      </c>
      <c r="L112" s="43">
        <v>19</v>
      </c>
    </row>
    <row r="113" spans="1:12" ht="15" x14ac:dyDescent="0.25">
      <c r="A113" s="23"/>
      <c r="B113" s="15"/>
      <c r="C113" s="11"/>
      <c r="D113" s="7" t="s">
        <v>30</v>
      </c>
      <c r="E113" s="42" t="s">
        <v>40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</v>
      </c>
      <c r="K113" s="44">
        <v>376</v>
      </c>
      <c r="L113" s="43">
        <v>7.5</v>
      </c>
    </row>
    <row r="114" spans="1:12" ht="15" x14ac:dyDescent="0.25">
      <c r="A114" s="23"/>
      <c r="B114" s="15"/>
      <c r="C114" s="11"/>
      <c r="D114" s="7" t="s">
        <v>31</v>
      </c>
      <c r="E114" s="57" t="s">
        <v>41</v>
      </c>
      <c r="F114" s="43">
        <v>40</v>
      </c>
      <c r="G114" s="43">
        <v>3</v>
      </c>
      <c r="H114" s="43">
        <v>0.4</v>
      </c>
      <c r="I114" s="43">
        <v>18.8</v>
      </c>
      <c r="J114" s="43">
        <v>92</v>
      </c>
      <c r="K114" s="44" t="s">
        <v>44</v>
      </c>
      <c r="L114" s="43">
        <v>6</v>
      </c>
    </row>
    <row r="115" spans="1:12" ht="15" x14ac:dyDescent="0.25">
      <c r="A115" s="23"/>
      <c r="B115" s="15"/>
      <c r="C115" s="11"/>
      <c r="D115" s="7" t="s">
        <v>32</v>
      </c>
      <c r="E115" s="57" t="s">
        <v>50</v>
      </c>
      <c r="F115" s="43">
        <v>50</v>
      </c>
      <c r="G115" s="43">
        <v>3.24</v>
      </c>
      <c r="H115" s="43">
        <v>0.5</v>
      </c>
      <c r="I115" s="43">
        <v>20.5</v>
      </c>
      <c r="J115" s="43">
        <v>100</v>
      </c>
      <c r="K115" s="44" t="s">
        <v>44</v>
      </c>
      <c r="L115" s="43">
        <v>7.5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28.980000000000004</v>
      </c>
      <c r="H118" s="19">
        <f t="shared" si="56"/>
        <v>34.650000000000006</v>
      </c>
      <c r="I118" s="19">
        <f t="shared" si="56"/>
        <v>101.25</v>
      </c>
      <c r="J118" s="19">
        <f t="shared" si="56"/>
        <v>818</v>
      </c>
      <c r="K118" s="25"/>
      <c r="L118" s="19">
        <f t="shared" ref="L118" si="57">SUM(L109:L117)</f>
        <v>129.13</v>
      </c>
    </row>
    <row r="119" spans="1:12" ht="15" x14ac:dyDescent="0.2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1340</v>
      </c>
      <c r="G119" s="32">
        <f t="shared" ref="G119" si="58">G108+G118</f>
        <v>56.400000000000006</v>
      </c>
      <c r="H119" s="32">
        <f t="shared" ref="H119" si="59">H108+H118</f>
        <v>60.660000000000004</v>
      </c>
      <c r="I119" s="32">
        <f t="shared" ref="I119" si="60">I108+I118</f>
        <v>196.3</v>
      </c>
      <c r="J119" s="32">
        <f t="shared" ref="J119:L119" si="61">J108+J118</f>
        <v>1509</v>
      </c>
      <c r="K119" s="32"/>
      <c r="L119" s="32">
        <f t="shared" si="61"/>
        <v>218.87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150</v>
      </c>
      <c r="G120" s="40">
        <v>14.5</v>
      </c>
      <c r="H120" s="40">
        <v>18.059999999999999</v>
      </c>
      <c r="I120" s="40">
        <v>15.32</v>
      </c>
      <c r="J120" s="40">
        <v>282</v>
      </c>
      <c r="K120" s="41">
        <v>210</v>
      </c>
      <c r="L120" s="40">
        <v>60.38</v>
      </c>
    </row>
    <row r="121" spans="1:12" ht="15" x14ac:dyDescent="0.25">
      <c r="A121" s="14"/>
      <c r="B121" s="15"/>
      <c r="C121" s="11"/>
      <c r="D121" s="59" t="s">
        <v>26</v>
      </c>
      <c r="E121" s="42" t="s">
        <v>67</v>
      </c>
      <c r="F121" s="43">
        <v>60</v>
      </c>
      <c r="G121" s="43">
        <v>0.66</v>
      </c>
      <c r="H121" s="43">
        <v>0.12</v>
      </c>
      <c r="I121" s="43">
        <v>2.08</v>
      </c>
      <c r="J121" s="43">
        <v>14.4</v>
      </c>
      <c r="K121" s="44">
        <v>71</v>
      </c>
      <c r="L121" s="43">
        <v>18</v>
      </c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>
        <v>7.5</v>
      </c>
    </row>
    <row r="123" spans="1:12" ht="15" x14ac:dyDescent="0.25">
      <c r="A123" s="14"/>
      <c r="B123" s="15"/>
      <c r="C123" s="11"/>
      <c r="D123" s="7" t="s">
        <v>23</v>
      </c>
      <c r="E123" s="57" t="s">
        <v>50</v>
      </c>
      <c r="F123" s="43">
        <v>40</v>
      </c>
      <c r="G123" s="43">
        <v>2.6</v>
      </c>
      <c r="H123" s="43">
        <v>0.4</v>
      </c>
      <c r="I123" s="43">
        <v>16.399999999999999</v>
      </c>
      <c r="J123" s="43">
        <v>80</v>
      </c>
      <c r="K123" s="44" t="s">
        <v>44</v>
      </c>
      <c r="L123" s="43">
        <v>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82</v>
      </c>
      <c r="E125" s="42" t="s">
        <v>83</v>
      </c>
      <c r="F125" s="43">
        <v>50</v>
      </c>
      <c r="G125" s="43">
        <v>6.27</v>
      </c>
      <c r="H125" s="43">
        <v>7.86</v>
      </c>
      <c r="I125" s="43">
        <v>14.83</v>
      </c>
      <c r="J125" s="43">
        <v>155</v>
      </c>
      <c r="K125" s="44">
        <v>3</v>
      </c>
      <c r="L125" s="43">
        <v>28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24.1</v>
      </c>
      <c r="H127" s="19">
        <f t="shared" si="62"/>
        <v>26.459999999999997</v>
      </c>
      <c r="I127" s="19">
        <f t="shared" si="62"/>
        <v>63.629999999999995</v>
      </c>
      <c r="J127" s="19">
        <f t="shared" si="62"/>
        <v>591.4</v>
      </c>
      <c r="K127" s="25"/>
      <c r="L127" s="19">
        <f t="shared" ref="L127" si="63">SUM(L120:L126)</f>
        <v>119.88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60</v>
      </c>
      <c r="F129" s="43">
        <v>200</v>
      </c>
      <c r="G129" s="43">
        <v>3.92</v>
      </c>
      <c r="H129" s="43">
        <v>4.26</v>
      </c>
      <c r="I129" s="43">
        <v>15.38</v>
      </c>
      <c r="J129" s="43">
        <v>115.54</v>
      </c>
      <c r="K129" s="44">
        <v>102</v>
      </c>
      <c r="L129" s="43">
        <v>25</v>
      </c>
    </row>
    <row r="130" spans="1:12" ht="15" x14ac:dyDescent="0.25">
      <c r="A130" s="14"/>
      <c r="B130" s="15"/>
      <c r="C130" s="11"/>
      <c r="D130" s="7" t="s">
        <v>28</v>
      </c>
      <c r="E130" s="42" t="s">
        <v>84</v>
      </c>
      <c r="F130" s="43">
        <v>100</v>
      </c>
      <c r="G130" s="43">
        <v>16.5</v>
      </c>
      <c r="H130" s="43">
        <v>18.13</v>
      </c>
      <c r="I130" s="43">
        <v>5.9</v>
      </c>
      <c r="J130" s="43">
        <v>264</v>
      </c>
      <c r="K130" s="44">
        <v>711</v>
      </c>
      <c r="L130" s="43">
        <v>73.489999999999995</v>
      </c>
    </row>
    <row r="131" spans="1:12" ht="15" x14ac:dyDescent="0.25">
      <c r="A131" s="14"/>
      <c r="B131" s="15"/>
      <c r="C131" s="11"/>
      <c r="D131" s="7" t="s">
        <v>29</v>
      </c>
      <c r="E131" s="42" t="s">
        <v>55</v>
      </c>
      <c r="F131" s="43">
        <v>150</v>
      </c>
      <c r="G131" s="43">
        <v>7.85</v>
      </c>
      <c r="H131" s="43">
        <v>6.3</v>
      </c>
      <c r="I131" s="43">
        <v>40.700000000000003</v>
      </c>
      <c r="J131" s="43">
        <v>250</v>
      </c>
      <c r="K131" s="44">
        <v>302</v>
      </c>
      <c r="L131" s="43">
        <v>21.1</v>
      </c>
    </row>
    <row r="132" spans="1:12" ht="15" x14ac:dyDescent="0.25">
      <c r="A132" s="14"/>
      <c r="B132" s="15"/>
      <c r="C132" s="11"/>
      <c r="D132" s="7" t="s">
        <v>30</v>
      </c>
      <c r="E132" s="42" t="s">
        <v>70</v>
      </c>
      <c r="F132" s="43">
        <v>200</v>
      </c>
      <c r="G132" s="43">
        <v>0.38</v>
      </c>
      <c r="H132" s="43">
        <v>0</v>
      </c>
      <c r="I132" s="43">
        <v>31.4</v>
      </c>
      <c r="J132" s="43">
        <v>127</v>
      </c>
      <c r="K132" s="44">
        <v>348</v>
      </c>
      <c r="L132" s="43">
        <v>19</v>
      </c>
    </row>
    <row r="133" spans="1:12" ht="15" x14ac:dyDescent="0.25">
      <c r="A133" s="14"/>
      <c r="B133" s="15"/>
      <c r="C133" s="11"/>
      <c r="D133" s="7" t="s">
        <v>31</v>
      </c>
      <c r="E133" s="57" t="s">
        <v>41</v>
      </c>
      <c r="F133" s="43">
        <v>40</v>
      </c>
      <c r="G133" s="43">
        <v>3</v>
      </c>
      <c r="H133" s="43">
        <v>0.4</v>
      </c>
      <c r="I133" s="43">
        <v>18.8</v>
      </c>
      <c r="J133" s="43">
        <v>92</v>
      </c>
      <c r="K133" s="44" t="s">
        <v>44</v>
      </c>
      <c r="L133" s="43">
        <v>6</v>
      </c>
    </row>
    <row r="134" spans="1:12" ht="15" x14ac:dyDescent="0.25">
      <c r="A134" s="14"/>
      <c r="B134" s="15"/>
      <c r="C134" s="11"/>
      <c r="D134" s="7" t="s">
        <v>32</v>
      </c>
      <c r="E134" s="57" t="s">
        <v>50</v>
      </c>
      <c r="F134" s="43">
        <v>25</v>
      </c>
      <c r="G134" s="43">
        <v>1.62</v>
      </c>
      <c r="H134" s="43">
        <v>0.25</v>
      </c>
      <c r="I134" s="43">
        <v>10.25</v>
      </c>
      <c r="J134" s="43">
        <v>50</v>
      </c>
      <c r="K134" s="44" t="s">
        <v>44</v>
      </c>
      <c r="L134" s="43">
        <v>3.75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715</v>
      </c>
      <c r="G137" s="19">
        <f t="shared" ref="G137:J137" si="64">SUM(G128:G136)</f>
        <v>33.270000000000003</v>
      </c>
      <c r="H137" s="19">
        <f t="shared" si="64"/>
        <v>29.34</v>
      </c>
      <c r="I137" s="19">
        <f t="shared" si="64"/>
        <v>122.42999999999999</v>
      </c>
      <c r="J137" s="19">
        <f t="shared" si="64"/>
        <v>898.54</v>
      </c>
      <c r="K137" s="25"/>
      <c r="L137" s="19">
        <f t="shared" ref="L137" si="65">SUM(L128:L136)</f>
        <v>148.34</v>
      </c>
    </row>
    <row r="138" spans="1:12" ht="15" x14ac:dyDescent="0.2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1215</v>
      </c>
      <c r="G138" s="32">
        <f t="shared" ref="G138" si="66">G127+G137</f>
        <v>57.370000000000005</v>
      </c>
      <c r="H138" s="32">
        <f t="shared" ref="H138" si="67">H127+H137</f>
        <v>55.8</v>
      </c>
      <c r="I138" s="32">
        <f t="shared" ref="I138" si="68">I127+I137</f>
        <v>186.06</v>
      </c>
      <c r="J138" s="32">
        <f t="shared" ref="J138:L138" si="69">J127+J137</f>
        <v>1489.94</v>
      </c>
      <c r="K138" s="32"/>
      <c r="L138" s="32">
        <f t="shared" si="69"/>
        <v>268.22000000000003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8" t="s">
        <v>85</v>
      </c>
      <c r="F139" s="40">
        <v>205</v>
      </c>
      <c r="G139" s="40">
        <v>7.24</v>
      </c>
      <c r="H139" s="40">
        <v>9.24</v>
      </c>
      <c r="I139" s="40">
        <v>38</v>
      </c>
      <c r="J139" s="40">
        <v>263</v>
      </c>
      <c r="K139" s="41">
        <v>182</v>
      </c>
      <c r="L139" s="40">
        <v>23.49</v>
      </c>
    </row>
    <row r="140" spans="1:12" ht="15" x14ac:dyDescent="0.25">
      <c r="A140" s="23"/>
      <c r="B140" s="15"/>
      <c r="C140" s="11"/>
      <c r="D140" s="6" t="s">
        <v>42</v>
      </c>
      <c r="E140" s="42" t="s">
        <v>45</v>
      </c>
      <c r="F140" s="43">
        <v>40</v>
      </c>
      <c r="G140" s="43">
        <v>3</v>
      </c>
      <c r="H140" s="43">
        <v>3.92</v>
      </c>
      <c r="I140" s="43">
        <v>29.76</v>
      </c>
      <c r="J140" s="43">
        <v>166.8</v>
      </c>
      <c r="K140" s="44">
        <v>604</v>
      </c>
      <c r="L140" s="43">
        <v>12</v>
      </c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>
        <v>376</v>
      </c>
      <c r="L141" s="43">
        <v>7.5</v>
      </c>
    </row>
    <row r="142" spans="1:12" ht="15.75" customHeight="1" x14ac:dyDescent="0.25">
      <c r="A142" s="23"/>
      <c r="B142" s="15"/>
      <c r="C142" s="11"/>
      <c r="D142" s="7" t="s">
        <v>23</v>
      </c>
      <c r="E142" s="57" t="s">
        <v>41</v>
      </c>
      <c r="F142" s="43">
        <v>40</v>
      </c>
      <c r="G142" s="43">
        <v>3</v>
      </c>
      <c r="H142" s="43">
        <v>0.4</v>
      </c>
      <c r="I142" s="43">
        <v>18.8</v>
      </c>
      <c r="J142" s="43">
        <v>92</v>
      </c>
      <c r="K142" s="44" t="s">
        <v>44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59" t="s">
        <v>32</v>
      </c>
      <c r="E144" s="57" t="s">
        <v>50</v>
      </c>
      <c r="F144" s="43">
        <v>25</v>
      </c>
      <c r="G144" s="43">
        <v>1.62</v>
      </c>
      <c r="H144" s="43">
        <v>0.25</v>
      </c>
      <c r="I144" s="43">
        <v>10.25</v>
      </c>
      <c r="J144" s="43">
        <v>50</v>
      </c>
      <c r="K144" s="44" t="s">
        <v>44</v>
      </c>
      <c r="L144" s="43">
        <v>3.75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14.93</v>
      </c>
      <c r="H146" s="19">
        <f t="shared" si="70"/>
        <v>13.83</v>
      </c>
      <c r="I146" s="19">
        <f t="shared" si="70"/>
        <v>111.81</v>
      </c>
      <c r="J146" s="19">
        <f t="shared" si="70"/>
        <v>631.79999999999995</v>
      </c>
      <c r="K146" s="25"/>
      <c r="L146" s="19">
        <f t="shared" ref="L146" si="71">SUM(L139:L145)</f>
        <v>52.739999999999995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53</v>
      </c>
      <c r="F148" s="43">
        <v>205</v>
      </c>
      <c r="G148" s="43">
        <v>1.98</v>
      </c>
      <c r="H148" s="43">
        <v>4.4000000000000004</v>
      </c>
      <c r="I148" s="43">
        <v>9.4</v>
      </c>
      <c r="J148" s="43">
        <v>86</v>
      </c>
      <c r="K148" s="44">
        <v>82</v>
      </c>
      <c r="L148" s="43">
        <v>25</v>
      </c>
    </row>
    <row r="149" spans="1:12" ht="15" x14ac:dyDescent="0.25">
      <c r="A149" s="23"/>
      <c r="B149" s="15"/>
      <c r="C149" s="11"/>
      <c r="D149" s="7" t="s">
        <v>28</v>
      </c>
      <c r="E149" s="42" t="s">
        <v>61</v>
      </c>
      <c r="F149" s="43">
        <v>90</v>
      </c>
      <c r="G149" s="43">
        <v>17.329999999999998</v>
      </c>
      <c r="H149" s="43">
        <v>18.95</v>
      </c>
      <c r="I149" s="43">
        <v>12.7</v>
      </c>
      <c r="J149" s="43">
        <v>291</v>
      </c>
      <c r="K149" s="44" t="s">
        <v>64</v>
      </c>
      <c r="L149" s="43">
        <v>45.38</v>
      </c>
    </row>
    <row r="150" spans="1:12" ht="15" x14ac:dyDescent="0.25">
      <c r="A150" s="23"/>
      <c r="B150" s="15"/>
      <c r="C150" s="11"/>
      <c r="D150" s="7" t="s">
        <v>29</v>
      </c>
      <c r="E150" s="42" t="s">
        <v>86</v>
      </c>
      <c r="F150" s="43">
        <v>153.5</v>
      </c>
      <c r="G150" s="43">
        <v>3.14</v>
      </c>
      <c r="H150" s="43">
        <v>7.98</v>
      </c>
      <c r="I150" s="43">
        <v>20.3</v>
      </c>
      <c r="J150" s="43">
        <v>166</v>
      </c>
      <c r="K150" s="44" t="s">
        <v>89</v>
      </c>
      <c r="L150" s="43">
        <v>20.3</v>
      </c>
    </row>
    <row r="151" spans="1:12" ht="15" x14ac:dyDescent="0.25">
      <c r="A151" s="23"/>
      <c r="B151" s="15"/>
      <c r="C151" s="11"/>
      <c r="D151" s="7" t="s">
        <v>30</v>
      </c>
      <c r="E151" s="42" t="s">
        <v>87</v>
      </c>
      <c r="F151" s="43">
        <v>200</v>
      </c>
      <c r="G151" s="43">
        <v>0</v>
      </c>
      <c r="H151" s="43">
        <v>0</v>
      </c>
      <c r="I151" s="43">
        <v>16.399999999999999</v>
      </c>
      <c r="J151" s="43">
        <v>66.12</v>
      </c>
      <c r="K151" s="44" t="s">
        <v>88</v>
      </c>
      <c r="L151" s="43">
        <v>19</v>
      </c>
    </row>
    <row r="152" spans="1:12" ht="15" x14ac:dyDescent="0.25">
      <c r="A152" s="23"/>
      <c r="B152" s="15"/>
      <c r="C152" s="11"/>
      <c r="D152" s="7" t="s">
        <v>31</v>
      </c>
      <c r="E152" s="57" t="s">
        <v>41</v>
      </c>
      <c r="F152" s="43">
        <v>40</v>
      </c>
      <c r="G152" s="43">
        <v>3</v>
      </c>
      <c r="H152" s="43">
        <v>0.4</v>
      </c>
      <c r="I152" s="43">
        <v>18.8</v>
      </c>
      <c r="J152" s="43">
        <v>92</v>
      </c>
      <c r="K152" s="44" t="s">
        <v>44</v>
      </c>
      <c r="L152" s="43">
        <v>6</v>
      </c>
    </row>
    <row r="153" spans="1:12" ht="15" x14ac:dyDescent="0.25">
      <c r="A153" s="23"/>
      <c r="B153" s="15"/>
      <c r="C153" s="11"/>
      <c r="D153" s="7" t="s">
        <v>32</v>
      </c>
      <c r="E153" s="57" t="s">
        <v>50</v>
      </c>
      <c r="F153" s="43">
        <v>25</v>
      </c>
      <c r="G153" s="43">
        <v>1.62</v>
      </c>
      <c r="H153" s="43">
        <v>0.25</v>
      </c>
      <c r="I153" s="43">
        <v>10.25</v>
      </c>
      <c r="J153" s="43">
        <v>50</v>
      </c>
      <c r="K153" s="44" t="s">
        <v>44</v>
      </c>
      <c r="L153" s="43">
        <v>3.75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713.5</v>
      </c>
      <c r="G156" s="19">
        <f t="shared" ref="G156:J156" si="72">SUM(G147:G155)</f>
        <v>27.07</v>
      </c>
      <c r="H156" s="19">
        <f t="shared" si="72"/>
        <v>31.98</v>
      </c>
      <c r="I156" s="19">
        <f t="shared" si="72"/>
        <v>87.850000000000009</v>
      </c>
      <c r="J156" s="19">
        <f t="shared" si="72"/>
        <v>751.12</v>
      </c>
      <c r="K156" s="25"/>
      <c r="L156" s="19">
        <f t="shared" ref="L156" si="73">SUM(L147:L155)</f>
        <v>119.42999999999999</v>
      </c>
    </row>
    <row r="157" spans="1:12" ht="15" x14ac:dyDescent="0.2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1223.5</v>
      </c>
      <c r="G157" s="32">
        <f t="shared" ref="G157" si="74">G146+G156</f>
        <v>42</v>
      </c>
      <c r="H157" s="32">
        <f t="shared" ref="H157" si="75">H146+H156</f>
        <v>45.81</v>
      </c>
      <c r="I157" s="32">
        <f t="shared" ref="I157" si="76">I146+I156</f>
        <v>199.66000000000003</v>
      </c>
      <c r="J157" s="32">
        <f t="shared" ref="J157:L157" si="77">J146+J156</f>
        <v>1382.92</v>
      </c>
      <c r="K157" s="32"/>
      <c r="L157" s="32">
        <f t="shared" si="77"/>
        <v>172.17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90</v>
      </c>
      <c r="F158" s="40">
        <v>120</v>
      </c>
      <c r="G158" s="40">
        <v>14.5</v>
      </c>
      <c r="H158" s="40">
        <v>17.93</v>
      </c>
      <c r="I158" s="40">
        <v>3.56</v>
      </c>
      <c r="J158" s="40">
        <v>233</v>
      </c>
      <c r="K158" s="41" t="s">
        <v>91</v>
      </c>
      <c r="L158" s="40">
        <v>69.88</v>
      </c>
    </row>
    <row r="159" spans="1:12" ht="15" x14ac:dyDescent="0.25">
      <c r="A159" s="23"/>
      <c r="B159" s="15"/>
      <c r="C159" s="11"/>
      <c r="D159" s="59" t="s">
        <v>29</v>
      </c>
      <c r="E159" s="42" t="s">
        <v>80</v>
      </c>
      <c r="F159" s="43">
        <v>150</v>
      </c>
      <c r="G159" s="43">
        <v>5.9</v>
      </c>
      <c r="H159" s="43">
        <v>10.9</v>
      </c>
      <c r="I159" s="43">
        <v>28.5</v>
      </c>
      <c r="J159" s="43">
        <v>236</v>
      </c>
      <c r="K159" s="44">
        <v>331</v>
      </c>
      <c r="L159" s="43">
        <v>19</v>
      </c>
    </row>
    <row r="160" spans="1:12" ht="15" x14ac:dyDescent="0.25">
      <c r="A160" s="23"/>
      <c r="B160" s="15"/>
      <c r="C160" s="11"/>
      <c r="D160" s="7" t="s">
        <v>22</v>
      </c>
      <c r="E160" s="42" t="s">
        <v>92</v>
      </c>
      <c r="F160" s="43">
        <v>207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377</v>
      </c>
      <c r="L160" s="43">
        <v>13</v>
      </c>
    </row>
    <row r="161" spans="1:12" ht="15" x14ac:dyDescent="0.25">
      <c r="A161" s="23"/>
      <c r="B161" s="15"/>
      <c r="C161" s="11"/>
      <c r="D161" s="7" t="s">
        <v>23</v>
      </c>
      <c r="E161" s="57" t="s">
        <v>41</v>
      </c>
      <c r="F161" s="43">
        <v>40</v>
      </c>
      <c r="G161" s="43">
        <v>3</v>
      </c>
      <c r="H161" s="43">
        <v>0.4</v>
      </c>
      <c r="I161" s="43">
        <v>18.8</v>
      </c>
      <c r="J161" s="43">
        <v>92</v>
      </c>
      <c r="K161" s="44" t="s">
        <v>44</v>
      </c>
      <c r="L161" s="43">
        <v>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9"/>
      <c r="E163" s="57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517</v>
      </c>
      <c r="G165" s="19">
        <f t="shared" ref="G165:J165" si="78">SUM(G158:G164)</f>
        <v>23.47</v>
      </c>
      <c r="H165" s="19">
        <f t="shared" si="78"/>
        <v>29.249999999999996</v>
      </c>
      <c r="I165" s="19">
        <f t="shared" si="78"/>
        <v>65.86</v>
      </c>
      <c r="J165" s="19">
        <f t="shared" si="78"/>
        <v>621</v>
      </c>
      <c r="K165" s="25"/>
      <c r="L165" s="19">
        <f t="shared" ref="L165" si="79">SUM(L158:L164)</f>
        <v>107.88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67</v>
      </c>
      <c r="F166" s="43">
        <v>60</v>
      </c>
      <c r="G166" s="43">
        <v>0.66</v>
      </c>
      <c r="H166" s="43">
        <v>0.12</v>
      </c>
      <c r="I166" s="43">
        <v>2.08</v>
      </c>
      <c r="J166" s="43">
        <v>14.4</v>
      </c>
      <c r="K166" s="44">
        <v>71</v>
      </c>
      <c r="L166" s="43">
        <v>18</v>
      </c>
    </row>
    <row r="167" spans="1:12" ht="15" x14ac:dyDescent="0.25">
      <c r="A167" s="23"/>
      <c r="B167" s="15"/>
      <c r="C167" s="11"/>
      <c r="D167" s="7" t="s">
        <v>27</v>
      </c>
      <c r="E167" s="42" t="s">
        <v>72</v>
      </c>
      <c r="F167" s="43">
        <v>200</v>
      </c>
      <c r="G167" s="43">
        <v>2.1800000000000002</v>
      </c>
      <c r="H167" s="43">
        <v>2.56</v>
      </c>
      <c r="I167" s="43">
        <v>16.36</v>
      </c>
      <c r="J167" s="43">
        <v>100</v>
      </c>
      <c r="K167" s="44">
        <v>103</v>
      </c>
      <c r="L167" s="43">
        <v>25</v>
      </c>
    </row>
    <row r="168" spans="1:12" ht="15" x14ac:dyDescent="0.25">
      <c r="A168" s="23"/>
      <c r="B168" s="15"/>
      <c r="C168" s="11"/>
      <c r="D168" s="7" t="s">
        <v>28</v>
      </c>
      <c r="E168" s="42" t="s">
        <v>94</v>
      </c>
      <c r="F168" s="43">
        <v>200</v>
      </c>
      <c r="G168" s="43">
        <v>19.46</v>
      </c>
      <c r="H168" s="43">
        <v>27.53</v>
      </c>
      <c r="I168" s="43">
        <v>31.87</v>
      </c>
      <c r="J168" s="43">
        <v>454</v>
      </c>
      <c r="K168" s="44">
        <v>291</v>
      </c>
      <c r="L168" s="43">
        <v>76.2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61" t="s">
        <v>49</v>
      </c>
      <c r="F170" s="43">
        <v>200</v>
      </c>
      <c r="G170" s="43">
        <v>1.3</v>
      </c>
      <c r="H170" s="43">
        <v>0</v>
      </c>
      <c r="I170" s="43">
        <v>26.8</v>
      </c>
      <c r="J170" s="43">
        <v>95</v>
      </c>
      <c r="K170" s="44">
        <v>25</v>
      </c>
      <c r="L170" s="43">
        <v>22</v>
      </c>
    </row>
    <row r="171" spans="1:12" ht="15" x14ac:dyDescent="0.25">
      <c r="A171" s="23"/>
      <c r="B171" s="15"/>
      <c r="C171" s="11"/>
      <c r="D171" s="7" t="s">
        <v>31</v>
      </c>
      <c r="E171" s="57" t="s">
        <v>41</v>
      </c>
      <c r="F171" s="43">
        <v>40</v>
      </c>
      <c r="G171" s="43">
        <v>3</v>
      </c>
      <c r="H171" s="43">
        <v>0.4</v>
      </c>
      <c r="I171" s="43">
        <v>18.8</v>
      </c>
      <c r="J171" s="43">
        <v>92</v>
      </c>
      <c r="K171" s="44" t="s">
        <v>44</v>
      </c>
      <c r="L171" s="43">
        <v>6</v>
      </c>
    </row>
    <row r="172" spans="1:12" ht="15" x14ac:dyDescent="0.25">
      <c r="A172" s="23"/>
      <c r="B172" s="15"/>
      <c r="C172" s="11"/>
      <c r="D172" s="7" t="s">
        <v>32</v>
      </c>
      <c r="E172" s="57" t="s">
        <v>50</v>
      </c>
      <c r="F172" s="43">
        <v>50</v>
      </c>
      <c r="G172" s="43">
        <v>3.24</v>
      </c>
      <c r="H172" s="43">
        <v>0.5</v>
      </c>
      <c r="I172" s="43">
        <v>20.5</v>
      </c>
      <c r="J172" s="43">
        <v>100</v>
      </c>
      <c r="K172" s="44" t="s">
        <v>44</v>
      </c>
      <c r="L172" s="43">
        <v>7.5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29.840000000000003</v>
      </c>
      <c r="H175" s="19">
        <f t="shared" si="80"/>
        <v>31.11</v>
      </c>
      <c r="I175" s="19">
        <f t="shared" si="80"/>
        <v>116.41</v>
      </c>
      <c r="J175" s="19">
        <f t="shared" si="80"/>
        <v>855.4</v>
      </c>
      <c r="K175" s="25"/>
      <c r="L175" s="19">
        <f t="shared" ref="L175" si="81">SUM(L166:L174)</f>
        <v>154.69999999999999</v>
      </c>
    </row>
    <row r="176" spans="1:12" ht="15" x14ac:dyDescent="0.2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1267</v>
      </c>
      <c r="G176" s="32">
        <f t="shared" ref="G176" si="82">G165+G175</f>
        <v>53.31</v>
      </c>
      <c r="H176" s="32">
        <f t="shared" ref="H176" si="83">H165+H175</f>
        <v>60.36</v>
      </c>
      <c r="I176" s="32">
        <f t="shared" ref="I176" si="84">I165+I175</f>
        <v>182.26999999999998</v>
      </c>
      <c r="J176" s="32">
        <f t="shared" ref="J176:L176" si="85">J165+J175</f>
        <v>1476.4</v>
      </c>
      <c r="K176" s="32"/>
      <c r="L176" s="32">
        <f t="shared" si="85"/>
        <v>262.58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8" t="s">
        <v>97</v>
      </c>
      <c r="F177" s="40">
        <v>205</v>
      </c>
      <c r="G177" s="40">
        <v>6.1</v>
      </c>
      <c r="H177" s="40">
        <v>11.6</v>
      </c>
      <c r="I177" s="40">
        <v>33.5</v>
      </c>
      <c r="J177" s="40">
        <v>260</v>
      </c>
      <c r="K177" s="41">
        <v>182</v>
      </c>
      <c r="L177" s="40">
        <v>23.74</v>
      </c>
    </row>
    <row r="178" spans="1:12" ht="15" x14ac:dyDescent="0.25">
      <c r="A178" s="23"/>
      <c r="B178" s="15"/>
      <c r="C178" s="11"/>
      <c r="D178" s="6" t="s">
        <v>98</v>
      </c>
      <c r="E178" s="42" t="s">
        <v>99</v>
      </c>
      <c r="F178" s="43">
        <v>55</v>
      </c>
      <c r="G178" s="43">
        <v>6.45</v>
      </c>
      <c r="H178" s="43">
        <v>7.27</v>
      </c>
      <c r="I178" s="43">
        <v>17.77</v>
      </c>
      <c r="J178" s="43">
        <v>162.25</v>
      </c>
      <c r="K178" s="44">
        <v>3</v>
      </c>
      <c r="L178" s="43">
        <v>27</v>
      </c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60</v>
      </c>
      <c r="K179" s="44">
        <v>376</v>
      </c>
      <c r="L179" s="43">
        <v>7.5</v>
      </c>
    </row>
    <row r="180" spans="1:12" ht="15" x14ac:dyDescent="0.25">
      <c r="A180" s="23"/>
      <c r="B180" s="15"/>
      <c r="C180" s="11"/>
      <c r="D180" s="7" t="s">
        <v>23</v>
      </c>
      <c r="E180" s="57" t="s">
        <v>50</v>
      </c>
      <c r="F180" s="43">
        <v>50</v>
      </c>
      <c r="G180" s="43">
        <v>3.24</v>
      </c>
      <c r="H180" s="43">
        <v>0.5</v>
      </c>
      <c r="I180" s="43">
        <v>20.5</v>
      </c>
      <c r="J180" s="43">
        <v>100</v>
      </c>
      <c r="K180" s="44" t="s">
        <v>44</v>
      </c>
      <c r="L180" s="43">
        <v>7.5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15.860000000000001</v>
      </c>
      <c r="H184" s="19">
        <f t="shared" si="86"/>
        <v>19.389999999999997</v>
      </c>
      <c r="I184" s="19">
        <f t="shared" si="86"/>
        <v>86.77</v>
      </c>
      <c r="J184" s="19">
        <f t="shared" si="86"/>
        <v>582.25</v>
      </c>
      <c r="K184" s="25"/>
      <c r="L184" s="19">
        <f t="shared" ref="L184" si="87">SUM(L177:L183)</f>
        <v>65.739999999999995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68</v>
      </c>
      <c r="F186" s="43">
        <v>205</v>
      </c>
      <c r="G186" s="43">
        <v>1.64</v>
      </c>
      <c r="H186" s="43">
        <v>5</v>
      </c>
      <c r="I186" s="43">
        <v>13.97</v>
      </c>
      <c r="J186" s="43">
        <v>97.4</v>
      </c>
      <c r="K186" s="44">
        <v>134</v>
      </c>
      <c r="L186" s="43">
        <v>25</v>
      </c>
    </row>
    <row r="187" spans="1:12" ht="15" x14ac:dyDescent="0.25">
      <c r="A187" s="23"/>
      <c r="B187" s="15"/>
      <c r="C187" s="11"/>
      <c r="D187" s="7" t="s">
        <v>28</v>
      </c>
      <c r="E187" s="42" t="s">
        <v>102</v>
      </c>
      <c r="F187" s="43">
        <v>110</v>
      </c>
      <c r="G187" s="43">
        <v>9.24</v>
      </c>
      <c r="H187" s="43">
        <v>12.2</v>
      </c>
      <c r="I187" s="43">
        <v>13.75</v>
      </c>
      <c r="J187" s="43">
        <v>212</v>
      </c>
      <c r="K187" s="44">
        <v>3</v>
      </c>
      <c r="L187" s="43">
        <v>64.209999999999994</v>
      </c>
    </row>
    <row r="188" spans="1:12" ht="15" x14ac:dyDescent="0.25">
      <c r="A188" s="23"/>
      <c r="B188" s="15"/>
      <c r="C188" s="11"/>
      <c r="D188" s="7" t="s">
        <v>29</v>
      </c>
      <c r="E188" s="42" t="s">
        <v>63</v>
      </c>
      <c r="F188" s="43">
        <v>155</v>
      </c>
      <c r="G188" s="43">
        <v>3.1</v>
      </c>
      <c r="H188" s="43">
        <v>9.35</v>
      </c>
      <c r="I188" s="43">
        <v>19.13</v>
      </c>
      <c r="J188" s="43">
        <v>173</v>
      </c>
      <c r="K188" s="44">
        <v>312</v>
      </c>
      <c r="L188" s="43">
        <v>31</v>
      </c>
    </row>
    <row r="189" spans="1:12" ht="15" x14ac:dyDescent="0.25">
      <c r="A189" s="23"/>
      <c r="B189" s="15"/>
      <c r="C189" s="11"/>
      <c r="D189" s="7" t="s">
        <v>30</v>
      </c>
      <c r="E189" s="42" t="s">
        <v>100</v>
      </c>
      <c r="F189" s="43">
        <v>200</v>
      </c>
      <c r="G189" s="43">
        <v>0</v>
      </c>
      <c r="H189" s="43">
        <v>0</v>
      </c>
      <c r="I189" s="43">
        <v>16.5</v>
      </c>
      <c r="J189" s="43">
        <v>66.12</v>
      </c>
      <c r="K189" s="44" t="s">
        <v>101</v>
      </c>
      <c r="L189" s="43">
        <v>19</v>
      </c>
    </row>
    <row r="190" spans="1:12" ht="15" x14ac:dyDescent="0.25">
      <c r="A190" s="23"/>
      <c r="B190" s="15"/>
      <c r="C190" s="11"/>
      <c r="D190" s="7" t="s">
        <v>31</v>
      </c>
      <c r="E190" s="57" t="s">
        <v>41</v>
      </c>
      <c r="F190" s="43">
        <v>40</v>
      </c>
      <c r="G190" s="43">
        <v>3</v>
      </c>
      <c r="H190" s="43">
        <v>0.4</v>
      </c>
      <c r="I190" s="43">
        <v>18.8</v>
      </c>
      <c r="J190" s="43">
        <v>92</v>
      </c>
      <c r="K190" s="44" t="s">
        <v>44</v>
      </c>
      <c r="L190" s="43">
        <v>6</v>
      </c>
    </row>
    <row r="191" spans="1:12" ht="15" x14ac:dyDescent="0.25">
      <c r="A191" s="23"/>
      <c r="B191" s="15"/>
      <c r="C191" s="11"/>
      <c r="D191" s="7" t="s">
        <v>32</v>
      </c>
      <c r="E191" s="57" t="s">
        <v>50</v>
      </c>
      <c r="F191" s="43">
        <v>50</v>
      </c>
      <c r="G191" s="43">
        <v>3.24</v>
      </c>
      <c r="H191" s="43">
        <v>0.5</v>
      </c>
      <c r="I191" s="43">
        <v>20.5</v>
      </c>
      <c r="J191" s="43">
        <v>100</v>
      </c>
      <c r="K191" s="44" t="s">
        <v>44</v>
      </c>
      <c r="L191" s="43">
        <v>7.5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20.22</v>
      </c>
      <c r="H194" s="19">
        <f t="shared" si="88"/>
        <v>27.449999999999996</v>
      </c>
      <c r="I194" s="19">
        <f t="shared" si="88"/>
        <v>102.64999999999999</v>
      </c>
      <c r="J194" s="19">
        <f t="shared" si="88"/>
        <v>740.52</v>
      </c>
      <c r="K194" s="25"/>
      <c r="L194" s="19">
        <f t="shared" ref="L194" si="89">SUM(L185:L193)</f>
        <v>152.70999999999998</v>
      </c>
    </row>
    <row r="195" spans="1:12" ht="15" x14ac:dyDescent="0.2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1270</v>
      </c>
      <c r="G195" s="32">
        <f t="shared" ref="G195" si="90">G184+G194</f>
        <v>36.08</v>
      </c>
      <c r="H195" s="32">
        <f t="shared" ref="H195" si="91">H184+H194</f>
        <v>46.839999999999989</v>
      </c>
      <c r="I195" s="32">
        <f t="shared" ref="I195" si="92">I184+I194</f>
        <v>189.42</v>
      </c>
      <c r="J195" s="32">
        <f t="shared" ref="J195:L195" si="93">J184+J194</f>
        <v>1322.77</v>
      </c>
      <c r="K195" s="32"/>
      <c r="L195" s="32">
        <f t="shared" si="93"/>
        <v>218.45</v>
      </c>
    </row>
    <row r="196" spans="1:12" x14ac:dyDescent="0.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1262.55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47.971000000000004</v>
      </c>
      <c r="H196" s="34">
        <f t="shared" si="94"/>
        <v>51.482000000000006</v>
      </c>
      <c r="I196" s="34">
        <f t="shared" si="94"/>
        <v>195.57599999999999</v>
      </c>
      <c r="J196" s="34">
        <f t="shared" si="94"/>
        <v>1417.595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231.75700000000001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коломина123</cp:lastModifiedBy>
  <dcterms:created xsi:type="dcterms:W3CDTF">2022-05-16T14:23:56Z</dcterms:created>
  <dcterms:modified xsi:type="dcterms:W3CDTF">2023-10-16T07:34:23Z</dcterms:modified>
</cp:coreProperties>
</file>